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8700" tabRatio="819" activeTab="0"/>
  </bookViews>
  <sheets>
    <sheet name="ЖБИ 1" sheetId="1" r:id="rId1"/>
  </sheets>
  <definedNames/>
  <calcPr fullCalcOnLoad="1"/>
</workbook>
</file>

<file path=xl/sharedStrings.xml><?xml version="1.0" encoding="utf-8"?>
<sst xmlns="http://schemas.openxmlformats.org/spreadsheetml/2006/main" count="509" uniqueCount="289">
  <si>
    <t>№ п/п</t>
  </si>
  <si>
    <t>объем м3</t>
  </si>
  <si>
    <t>КЦП 2-15-2</t>
  </si>
  <si>
    <t>С. 1.141-1-19с/85 в.3</t>
  </si>
  <si>
    <t>ПК 8 – 46,15 – с 9</t>
  </si>
  <si>
    <t>ПК 8 – 45,15 – с 9</t>
  </si>
  <si>
    <t>ПК 8 – 44,15 – с 9</t>
  </si>
  <si>
    <t>ПК 8 – 43,15 – с 9</t>
  </si>
  <si>
    <t>ПК 8 – 42,15 – с 9</t>
  </si>
  <si>
    <t>ПК 8 – 41,15 – с 9</t>
  </si>
  <si>
    <t>ПК 8 – 40,15 – с 9</t>
  </si>
  <si>
    <t>ПК 8 – 39,15 – с 9</t>
  </si>
  <si>
    <t>ПК 8 – 38,15 – с 9</t>
  </si>
  <si>
    <t>ПК 8 – 37,15 – с 9</t>
  </si>
  <si>
    <t>ПК 8 – 36,15 – с 9</t>
  </si>
  <si>
    <t>ПК 8 – 35,15 – с 9</t>
  </si>
  <si>
    <t>ПК 8 – 34,15 – с 9</t>
  </si>
  <si>
    <t>ПК 8 – 33,15 – с 9</t>
  </si>
  <si>
    <t>ПК 8 – 32,15 – с 9</t>
  </si>
  <si>
    <t>ПК 8 – 31,15 – с 9</t>
  </si>
  <si>
    <t>ПК 8 – 30,15 – с 9</t>
  </si>
  <si>
    <t>ПК 8 – 29,15 – с 9</t>
  </si>
  <si>
    <t>ПК 8 – 28,15 – с 9</t>
  </si>
  <si>
    <t>ПК 8 – 27,15 – с 9</t>
  </si>
  <si>
    <t>ПК 8 – 26,15 – с 9</t>
  </si>
  <si>
    <t>ПК 8 – 25,15 – с 9</t>
  </si>
  <si>
    <t>ПК 8 – 24,15 – с 9</t>
  </si>
  <si>
    <t>ПК 8 – 46,12 – с 9</t>
  </si>
  <si>
    <t>ПК 8 – 45,12 – с 9</t>
  </si>
  <si>
    <t>ПК 8 – 44,12 – с 9</t>
  </si>
  <si>
    <t>ПК 8 – 43,12 – с 9</t>
  </si>
  <si>
    <t>ПК 8 – 42,12 – с 9</t>
  </si>
  <si>
    <t>ПК 8 – 41,12 – с 9</t>
  </si>
  <si>
    <t>ПК 8 – 40,12 – с 9</t>
  </si>
  <si>
    <t>ПК 8 – 39,12 – с 9</t>
  </si>
  <si>
    <t>ПК 8 – 38,12 – с 9</t>
  </si>
  <si>
    <t>ПК 8 – 37,12 – с 9</t>
  </si>
  <si>
    <t>ПК 8 – 36,12 – с 9</t>
  </si>
  <si>
    <t>ПК 8 – 35,12 – с 9</t>
  </si>
  <si>
    <t>ПК 8 – 34,12 – с 9</t>
  </si>
  <si>
    <t>ПК 8 – 33,12 – с 9</t>
  </si>
  <si>
    <t>ПК 8 – 32,12 – с 9</t>
  </si>
  <si>
    <t>ПК 8 – 31,12 – с 9</t>
  </si>
  <si>
    <t>ПК 8 – 30,12 – с 9</t>
  </si>
  <si>
    <t>ПК 8 – 29,12 – с 9</t>
  </si>
  <si>
    <t>ПК 8 – 28,12 – с 9</t>
  </si>
  <si>
    <t>ПК 8 – 27,12 – с 9</t>
  </si>
  <si>
    <t>ПК 8 – 26,12 – с 9</t>
  </si>
  <si>
    <t>ПК 8 – 25,12 – с 9</t>
  </si>
  <si>
    <t>ПК 8 – 24,12 – с 9</t>
  </si>
  <si>
    <t>ГОСТ 13579 - 78</t>
  </si>
  <si>
    <t>ФБС 24.6.6 – Т</t>
  </si>
  <si>
    <t>ФБС 19.6.6 – Т</t>
  </si>
  <si>
    <t>ФБС 12.6.6 – Т</t>
  </si>
  <si>
    <t>ФБС 9.6.6 – Т</t>
  </si>
  <si>
    <t>ФБС 6.6.6 – Т</t>
  </si>
  <si>
    <t>ФБС 24.5.6 – Т</t>
  </si>
  <si>
    <t>ФБС 12.5.6 – Т</t>
  </si>
  <si>
    <t>ФБС 24.4.6 – Т</t>
  </si>
  <si>
    <t>ФБС 12.4.6 – Т</t>
  </si>
  <si>
    <t>ФБС 24.3.6 – Т</t>
  </si>
  <si>
    <t>ФБС 12.3.6 – Т</t>
  </si>
  <si>
    <t>ГОСТ 22701.1 - 77</t>
  </si>
  <si>
    <t>ПГ – 4 Ат Vт</t>
  </si>
  <si>
    <t>ПГ – 3 Ат Vт</t>
  </si>
  <si>
    <t>ПГ – 2 Ат Vт</t>
  </si>
  <si>
    <t>ГОСТ 13580 - 85</t>
  </si>
  <si>
    <t>ФЛ 6 – 24 – 4</t>
  </si>
  <si>
    <t>ФЛ 6 – 12 – 4</t>
  </si>
  <si>
    <t>ФЛ 8 – 24 – 4</t>
  </si>
  <si>
    <t>ФЛ 8 – 12 – 4</t>
  </si>
  <si>
    <t>ФЛ 10 – 24 – 4</t>
  </si>
  <si>
    <t>ФЛ 10 – 12 – 4</t>
  </si>
  <si>
    <t>ФЛ 12 – 24 – 4</t>
  </si>
  <si>
    <t>ФЛ 12 – 12 – 4</t>
  </si>
  <si>
    <t>ФЛ 14 – 24 – 4</t>
  </si>
  <si>
    <t>ФЛ 14 – 12 – 4</t>
  </si>
  <si>
    <t>ФЛ 16 – 24 – 4</t>
  </si>
  <si>
    <t>ФЛ 16 – 12 – 4</t>
  </si>
  <si>
    <t>ФЛ 20 – 12 – 4</t>
  </si>
  <si>
    <t>ФЛ 24 – 12 – 4</t>
  </si>
  <si>
    <t>ФЛ 28 – 12 – 4</t>
  </si>
  <si>
    <t>ГОСТ 24022 - 80</t>
  </si>
  <si>
    <t>1Ф 12 – 12 – 2</t>
  </si>
  <si>
    <t>с. 1.038.1 - 1в1</t>
  </si>
  <si>
    <t>5ПБ30 - 27</t>
  </si>
  <si>
    <t xml:space="preserve">5ПБ27 - 27 </t>
  </si>
  <si>
    <t xml:space="preserve">5ПБ18 - 27 </t>
  </si>
  <si>
    <t xml:space="preserve">5ПБ21 - 27 </t>
  </si>
  <si>
    <t>5ПБ25 - 27</t>
  </si>
  <si>
    <t xml:space="preserve">ЛС - 0,8 </t>
  </si>
  <si>
    <t xml:space="preserve">ЛС - 1 </t>
  </si>
  <si>
    <t xml:space="preserve">ЛС - 1.1 </t>
  </si>
  <si>
    <t>ЛС - 1.2</t>
  </si>
  <si>
    <t xml:space="preserve">ЛС - 1.3 </t>
  </si>
  <si>
    <t xml:space="preserve">ЛС - 1.4 </t>
  </si>
  <si>
    <t>М250</t>
  </si>
  <si>
    <t>М100</t>
  </si>
  <si>
    <t>с. ПК - 01 - 106</t>
  </si>
  <si>
    <t>ПКЖ - 3</t>
  </si>
  <si>
    <t>ПКЖ - 4</t>
  </si>
  <si>
    <t>ПКЖ - 5</t>
  </si>
  <si>
    <t>М200</t>
  </si>
  <si>
    <t>М300</t>
  </si>
  <si>
    <t>М150</t>
  </si>
  <si>
    <t>1Ф 0,9 – 0,9</t>
  </si>
  <si>
    <t xml:space="preserve">Ф 12 – 9 – 2 </t>
  </si>
  <si>
    <t>Ф 12 – 9 – 4</t>
  </si>
  <si>
    <t>с.1.020.1– 2с</t>
  </si>
  <si>
    <t>с.1.038.1 - 162</t>
  </si>
  <si>
    <t xml:space="preserve">ЗПП 14 - 71 </t>
  </si>
  <si>
    <t xml:space="preserve">ЗПП 16 - 71 </t>
  </si>
  <si>
    <t xml:space="preserve">ЗПП 18 - 71 </t>
  </si>
  <si>
    <t>ЗПП 21 - 71</t>
  </si>
  <si>
    <t xml:space="preserve">ЗПП 27 - 71 </t>
  </si>
  <si>
    <t>ЗПП 15.10</t>
  </si>
  <si>
    <t>ЗПП 16.10</t>
  </si>
  <si>
    <t xml:space="preserve">ЗПП 20.10 </t>
  </si>
  <si>
    <t xml:space="preserve">ЗПП 24.10 </t>
  </si>
  <si>
    <t xml:space="preserve">ЗПП 27.10 </t>
  </si>
  <si>
    <t>ЗПП 28.10</t>
  </si>
  <si>
    <t xml:space="preserve">ЗПП 30.10 </t>
  </si>
  <si>
    <t>М350</t>
  </si>
  <si>
    <t>С 1.151 - 1с</t>
  </si>
  <si>
    <t>СЛМ 28.11п</t>
  </si>
  <si>
    <t>С 1.251 - 2с</t>
  </si>
  <si>
    <t>СЛМ 28.12</t>
  </si>
  <si>
    <t>СЛМ 33.12</t>
  </si>
  <si>
    <t>С 1.050.1 - 2</t>
  </si>
  <si>
    <t>С 1.462.1 - 10/80</t>
  </si>
  <si>
    <t>С 1.225 - 2 в.5</t>
  </si>
  <si>
    <t>П40 - 60П</t>
  </si>
  <si>
    <t>ПК - 01 - 115</t>
  </si>
  <si>
    <t>БД 9 - 3</t>
  </si>
  <si>
    <t>С 1.462.1 - 3/80</t>
  </si>
  <si>
    <t>1БДР 12 - 4</t>
  </si>
  <si>
    <t>М400</t>
  </si>
  <si>
    <t>1БДР 12 - 2</t>
  </si>
  <si>
    <t>С 1.415.1 - 2</t>
  </si>
  <si>
    <t>С 1.252 - 2с в.1</t>
  </si>
  <si>
    <t>СЛПУ 26.15</t>
  </si>
  <si>
    <t>СЛПУ 29.14</t>
  </si>
  <si>
    <t>С 1.138 - 3</t>
  </si>
  <si>
    <t>АКУ 24.9</t>
  </si>
  <si>
    <t>С 1.243.1 - 4</t>
  </si>
  <si>
    <t>ПТП 08 - 06</t>
  </si>
  <si>
    <t>ПТП 1.2 - 0.6</t>
  </si>
  <si>
    <t>ПТП 06 - 08 усил.</t>
  </si>
  <si>
    <t>ГОСТ 17608 - 91</t>
  </si>
  <si>
    <t xml:space="preserve">ПП1.2 - 1.0 </t>
  </si>
  <si>
    <t>С 3.006.1 - 2/82 в 1 - 1</t>
  </si>
  <si>
    <t>КС - 01 - 0462 ОК6</t>
  </si>
  <si>
    <t>Л - 4</t>
  </si>
  <si>
    <t>Л - 7</t>
  </si>
  <si>
    <t>КС - 01 - 0462 ОК 1-4</t>
  </si>
  <si>
    <t>ЛТ - 5</t>
  </si>
  <si>
    <t>С 3.900-3 в. 7 ч.1</t>
  </si>
  <si>
    <t>прим. К 3.017-1.в 1</t>
  </si>
  <si>
    <t>ПО - 2.5</t>
  </si>
  <si>
    <t>ПО - 3</t>
  </si>
  <si>
    <t>СТ-2.4</t>
  </si>
  <si>
    <t>СТ-2.7</t>
  </si>
  <si>
    <t>С 25</t>
  </si>
  <si>
    <t>СБ 8.30</t>
  </si>
  <si>
    <t>СБ 11.30</t>
  </si>
  <si>
    <t>СБ 19.30.1</t>
  </si>
  <si>
    <t>М75</t>
  </si>
  <si>
    <t>СБ 19.30.2</t>
  </si>
  <si>
    <t>СБ 21.30.1</t>
  </si>
  <si>
    <t>СБ 21.30.2</t>
  </si>
  <si>
    <t>БП-1</t>
  </si>
  <si>
    <t>БП-2</t>
  </si>
  <si>
    <t>БП-3</t>
  </si>
  <si>
    <t>БП-4</t>
  </si>
  <si>
    <t>БП-5</t>
  </si>
  <si>
    <t>ГОСТ 6133-840</t>
  </si>
  <si>
    <t>Кирпич керамзит.</t>
  </si>
  <si>
    <t>М50</t>
  </si>
  <si>
    <t>КЦП 1-10-2</t>
  </si>
  <si>
    <t>БУ-30а</t>
  </si>
  <si>
    <t>БУ-27</t>
  </si>
  <si>
    <t>БУ-24</t>
  </si>
  <si>
    <t>БУ-22</t>
  </si>
  <si>
    <t>БУ-19</t>
  </si>
  <si>
    <t>БУ-16</t>
  </si>
  <si>
    <t>ГОСТ 6665-91</t>
  </si>
  <si>
    <t>БР 100.30.15.</t>
  </si>
  <si>
    <t>ГОСТ 25598-83</t>
  </si>
  <si>
    <t>С 3.503-17 в.1</t>
  </si>
  <si>
    <t>ПД 2-6с(у)</t>
  </si>
  <si>
    <t>ПД 2-6с(ок4)</t>
  </si>
  <si>
    <t>С 1.165-1</t>
  </si>
  <si>
    <t>ПП 1.2х1.0 (с угл.вырезом)</t>
  </si>
  <si>
    <t>Т-30-15-15</t>
  </si>
  <si>
    <t>Т-40-15-15</t>
  </si>
  <si>
    <t>Т-50-20-20</t>
  </si>
  <si>
    <t>Т-60-20-20</t>
  </si>
  <si>
    <t>с. 1.141-1. вып.15,20,60.</t>
  </si>
  <si>
    <t>с. 138-10</t>
  </si>
  <si>
    <t>КЖ - 3 Терек</t>
  </si>
  <si>
    <t>с. 3.900.1</t>
  </si>
  <si>
    <t>ПО - 1</t>
  </si>
  <si>
    <t xml:space="preserve">ПД 6 - 1.5    </t>
  </si>
  <si>
    <t xml:space="preserve">Ст - 2,5        </t>
  </si>
  <si>
    <t xml:space="preserve">ПН 10         </t>
  </si>
  <si>
    <t xml:space="preserve">Кс 7.3      </t>
  </si>
  <si>
    <t xml:space="preserve">КО - 6          </t>
  </si>
  <si>
    <t xml:space="preserve">ПН 15        </t>
  </si>
  <si>
    <t xml:space="preserve">8К     </t>
  </si>
  <si>
    <t xml:space="preserve">8Ку     </t>
  </si>
  <si>
    <t>3.006.1 - 2.82</t>
  </si>
  <si>
    <t xml:space="preserve">Наим. изделий </t>
  </si>
  <si>
    <t>ФБС 12.6.3 – Т</t>
  </si>
  <si>
    <t>ФБС 12.5.3 – Т</t>
  </si>
  <si>
    <t>ФБС 12.4.3 – Т</t>
  </si>
  <si>
    <t xml:space="preserve"> прим. С 3.503-17 в.1</t>
  </si>
  <si>
    <t xml:space="preserve">ПД 6 - 1.5 а  </t>
  </si>
  <si>
    <t>КЦ 10-6  (КС)</t>
  </si>
  <si>
    <t>КЦ 15-6   (КС)</t>
  </si>
  <si>
    <t>КЦ 10-9   (КС)</t>
  </si>
  <si>
    <t>КЦ 15-9   (КС)</t>
  </si>
  <si>
    <t>марка бет.</t>
  </si>
  <si>
    <t>ФБС 24.6.3 – Т</t>
  </si>
  <si>
    <t>ФБС 14.6.6 – Т</t>
  </si>
  <si>
    <t>ФБС 24.5.3 – Т</t>
  </si>
  <si>
    <t>ФБС 9.5.6 – Т</t>
  </si>
  <si>
    <t>ФБС 6.5.6 – Т</t>
  </si>
  <si>
    <t>ФБС 24.4.3 – Т</t>
  </si>
  <si>
    <t>ФБС 9.4.6 – Т</t>
  </si>
  <si>
    <t>ФБС 8.4.6 – Т</t>
  </si>
  <si>
    <t>ФБС 6.4.6 – Т</t>
  </si>
  <si>
    <t>металл</t>
  </si>
  <si>
    <t>песок</t>
  </si>
  <si>
    <t>щебень</t>
  </si>
  <si>
    <r>
      <t>ПР 30-15-6А</t>
    </r>
    <r>
      <rPr>
        <sz val="9"/>
        <color indexed="8"/>
        <rFont val="Arial"/>
        <family val="2"/>
      </rPr>
      <t>lll</t>
    </r>
    <r>
      <rPr>
        <sz val="9"/>
        <color indexed="8"/>
        <rFont val="Arial Cyr"/>
        <family val="0"/>
      </rPr>
      <t>мс</t>
    </r>
  </si>
  <si>
    <t xml:space="preserve">цемент </t>
  </si>
  <si>
    <r>
      <t xml:space="preserve">2ВС24 </t>
    </r>
    <r>
      <rPr>
        <sz val="8"/>
        <color indexed="8"/>
        <rFont val="Arial Cyr"/>
        <family val="0"/>
      </rPr>
      <t>(для оград)</t>
    </r>
  </si>
  <si>
    <r>
      <t>2ВС24</t>
    </r>
    <r>
      <rPr>
        <sz val="8"/>
        <color indexed="8"/>
        <rFont val="Arial Cyr"/>
        <family val="0"/>
      </rPr>
      <t xml:space="preserve"> (для виногр.)</t>
    </r>
  </si>
  <si>
    <r>
      <t xml:space="preserve">ГОСТ 8717.1 - </t>
    </r>
    <r>
      <rPr>
        <b/>
        <sz val="8"/>
        <color indexed="8"/>
        <rFont val="Arial Cyr"/>
        <family val="0"/>
      </rPr>
      <t>84. с.1.155 - 1</t>
    </r>
  </si>
  <si>
    <r>
      <t xml:space="preserve">1БСТ 6 - 3 А </t>
    </r>
    <r>
      <rPr>
        <sz val="10"/>
        <color indexed="8"/>
        <rFont val="Arial"/>
        <family val="2"/>
      </rPr>
      <t>lll</t>
    </r>
  </si>
  <si>
    <r>
      <t>ЗБФ 6 - 3 А</t>
    </r>
    <r>
      <rPr>
        <sz val="10"/>
        <color indexed="8"/>
        <rFont val="Arial"/>
        <family val="2"/>
      </rPr>
      <t>lll</t>
    </r>
  </si>
  <si>
    <r>
      <t>П - 1</t>
    </r>
    <r>
      <rPr>
        <sz val="7"/>
        <color indexed="8"/>
        <rFont val="Arial Cyr"/>
        <family val="0"/>
      </rPr>
      <t xml:space="preserve"> (плита для Лт - 5)</t>
    </r>
  </si>
  <si>
    <r>
      <t xml:space="preserve">П - 2 </t>
    </r>
    <r>
      <rPr>
        <sz val="7"/>
        <color indexed="8"/>
        <rFont val="Arial Cyr"/>
        <family val="0"/>
      </rPr>
      <t>(плита для Л - 4)</t>
    </r>
  </si>
  <si>
    <r>
      <t>П - 3</t>
    </r>
    <r>
      <rPr>
        <sz val="7"/>
        <color indexed="8"/>
        <rFont val="Arial Cyr"/>
        <family val="0"/>
      </rPr>
      <t xml:space="preserve"> (плита для Л - 7)</t>
    </r>
  </si>
  <si>
    <r>
      <t xml:space="preserve">СЛМП </t>
    </r>
    <r>
      <rPr>
        <sz val="9"/>
        <color indexed="8"/>
        <rFont val="Arial Cyr"/>
        <family val="0"/>
      </rPr>
      <t>57.11.15 - 5С</t>
    </r>
  </si>
  <si>
    <r>
      <t xml:space="preserve">ПК 63-15 </t>
    </r>
    <r>
      <rPr>
        <sz val="10"/>
        <color indexed="8"/>
        <rFont val="Arial"/>
        <family val="2"/>
      </rPr>
      <t>–</t>
    </r>
    <r>
      <rPr>
        <sz val="10"/>
        <color indexed="8"/>
        <rFont val="Arial Cyr"/>
        <family val="0"/>
      </rPr>
      <t xml:space="preserve"> </t>
    </r>
    <r>
      <rPr>
        <sz val="8"/>
        <color indexed="8"/>
        <rFont val="Arial Cyr"/>
        <family val="0"/>
      </rPr>
      <t>8 А «       » Т – с 9</t>
    </r>
  </si>
  <si>
    <r>
      <t>ПК 62-15 –</t>
    </r>
    <r>
      <rPr>
        <sz val="8"/>
        <color indexed="8"/>
        <rFont val="Arial Cyr"/>
        <family val="0"/>
      </rPr>
      <t xml:space="preserve"> 8 А «       » Т – с 9</t>
    </r>
  </si>
  <si>
    <r>
      <t xml:space="preserve">ПК 61-15 – </t>
    </r>
    <r>
      <rPr>
        <sz val="8"/>
        <color indexed="8"/>
        <rFont val="Arial Cyr"/>
        <family val="0"/>
      </rPr>
      <t>8 А «       » Т – с 9</t>
    </r>
  </si>
  <si>
    <r>
      <t xml:space="preserve">ПК 60-15 – </t>
    </r>
    <r>
      <rPr>
        <sz val="8"/>
        <color indexed="8"/>
        <rFont val="Arial Cyr"/>
        <family val="0"/>
      </rPr>
      <t>8 А «       » Т – с 9</t>
    </r>
  </si>
  <si>
    <r>
      <t xml:space="preserve">ПК 59-15 – </t>
    </r>
    <r>
      <rPr>
        <sz val="8"/>
        <color indexed="8"/>
        <rFont val="Arial Cyr"/>
        <family val="0"/>
      </rPr>
      <t>8 А «       » Т – с 9</t>
    </r>
  </si>
  <si>
    <r>
      <t xml:space="preserve">ПК 58-15 – </t>
    </r>
    <r>
      <rPr>
        <sz val="8"/>
        <color indexed="8"/>
        <rFont val="Arial Cyr"/>
        <family val="0"/>
      </rPr>
      <t>8 А «       » Т – с 9</t>
    </r>
  </si>
  <si>
    <r>
      <t xml:space="preserve">ПК 57-15 – </t>
    </r>
    <r>
      <rPr>
        <sz val="8"/>
        <color indexed="8"/>
        <rFont val="Arial Cyr"/>
        <family val="0"/>
      </rPr>
      <t>8 А «       » Т – с 9</t>
    </r>
  </si>
  <si>
    <r>
      <t xml:space="preserve">ПК 56-15 – </t>
    </r>
    <r>
      <rPr>
        <sz val="8"/>
        <color indexed="8"/>
        <rFont val="Arial Cyr"/>
        <family val="0"/>
      </rPr>
      <t>8 А «       » Т – с 9</t>
    </r>
  </si>
  <si>
    <r>
      <t xml:space="preserve">ПК 55-15 – </t>
    </r>
    <r>
      <rPr>
        <sz val="8"/>
        <color indexed="8"/>
        <rFont val="Arial Cyr"/>
        <family val="0"/>
      </rPr>
      <t>8 А «       » Т – с 9</t>
    </r>
  </si>
  <si>
    <r>
      <t xml:space="preserve">ПК 54-15 – </t>
    </r>
    <r>
      <rPr>
        <sz val="8"/>
        <color indexed="8"/>
        <rFont val="Arial Cyr"/>
        <family val="0"/>
      </rPr>
      <t>8 А «       » Т – с 9</t>
    </r>
  </si>
  <si>
    <r>
      <t xml:space="preserve">ПК 53-15 – </t>
    </r>
    <r>
      <rPr>
        <sz val="8"/>
        <color indexed="8"/>
        <rFont val="Arial Cyr"/>
        <family val="0"/>
      </rPr>
      <t>8 А «       » Т – с 9</t>
    </r>
  </si>
  <si>
    <r>
      <t xml:space="preserve">ПК 52-15 – </t>
    </r>
    <r>
      <rPr>
        <sz val="8"/>
        <color indexed="8"/>
        <rFont val="Arial Cyr"/>
        <family val="0"/>
      </rPr>
      <t>8 А «       » Т – с 9</t>
    </r>
  </si>
  <si>
    <r>
      <t xml:space="preserve">ПК 51-15 – </t>
    </r>
    <r>
      <rPr>
        <sz val="8"/>
        <color indexed="8"/>
        <rFont val="Arial Cyr"/>
        <family val="0"/>
      </rPr>
      <t>8 А «       » Т – с 9</t>
    </r>
  </si>
  <si>
    <r>
      <t xml:space="preserve">ПК 50-15 – </t>
    </r>
    <r>
      <rPr>
        <sz val="8"/>
        <color indexed="8"/>
        <rFont val="Arial Cyr"/>
        <family val="0"/>
      </rPr>
      <t>8 А «       » Т – с 9</t>
    </r>
  </si>
  <si>
    <r>
      <t xml:space="preserve">ПК 49-15 – </t>
    </r>
    <r>
      <rPr>
        <sz val="8"/>
        <color indexed="8"/>
        <rFont val="Arial Cyr"/>
        <family val="0"/>
      </rPr>
      <t>8 А «       » Т – с 9</t>
    </r>
  </si>
  <si>
    <r>
      <t xml:space="preserve">ПК 48-15 – </t>
    </r>
    <r>
      <rPr>
        <sz val="8"/>
        <color indexed="8"/>
        <rFont val="Arial Cyr"/>
        <family val="0"/>
      </rPr>
      <t>8 А «       » Т – с 9</t>
    </r>
  </si>
  <si>
    <r>
      <t xml:space="preserve">ПК 47-15 – </t>
    </r>
    <r>
      <rPr>
        <sz val="8"/>
        <color indexed="8"/>
        <rFont val="Arial Cyr"/>
        <family val="0"/>
      </rPr>
      <t>8 А «       » Т – с 9</t>
    </r>
  </si>
  <si>
    <r>
      <t xml:space="preserve">ПК 63-12 </t>
    </r>
    <r>
      <rPr>
        <sz val="10"/>
        <color indexed="8"/>
        <rFont val="Arial"/>
        <family val="2"/>
      </rPr>
      <t>–</t>
    </r>
    <r>
      <rPr>
        <sz val="8"/>
        <color indexed="8"/>
        <rFont val="Arial Cyr"/>
        <family val="0"/>
      </rPr>
      <t xml:space="preserve"> 8 А «       » Т – с 9</t>
    </r>
  </si>
  <si>
    <r>
      <t xml:space="preserve">ПК 62-12 – </t>
    </r>
    <r>
      <rPr>
        <sz val="8"/>
        <color indexed="8"/>
        <rFont val="Arial Cyr"/>
        <family val="0"/>
      </rPr>
      <t>8 А «       » Т – с 9</t>
    </r>
  </si>
  <si>
    <r>
      <t xml:space="preserve">ПК 61-12 – </t>
    </r>
    <r>
      <rPr>
        <sz val="8"/>
        <color indexed="8"/>
        <rFont val="Arial Cyr"/>
        <family val="0"/>
      </rPr>
      <t>8 А «       » Т – с 9</t>
    </r>
  </si>
  <si>
    <r>
      <t xml:space="preserve">ПК 60-12 – </t>
    </r>
    <r>
      <rPr>
        <sz val="8"/>
        <color indexed="8"/>
        <rFont val="Arial Cyr"/>
        <family val="0"/>
      </rPr>
      <t>8 А «       » Т – с 9</t>
    </r>
  </si>
  <si>
    <r>
      <t xml:space="preserve">ПК 59-12 – </t>
    </r>
    <r>
      <rPr>
        <sz val="8"/>
        <color indexed="8"/>
        <rFont val="Arial Cyr"/>
        <family val="0"/>
      </rPr>
      <t>8 А «       » Т – с 9</t>
    </r>
  </si>
  <si>
    <r>
      <t xml:space="preserve">ПК 58-12 – </t>
    </r>
    <r>
      <rPr>
        <sz val="8"/>
        <color indexed="8"/>
        <rFont val="Arial Cyr"/>
        <family val="0"/>
      </rPr>
      <t>8 А «       » Т – с 9</t>
    </r>
  </si>
  <si>
    <r>
      <t>ПК 57-12 –</t>
    </r>
    <r>
      <rPr>
        <sz val="8"/>
        <color indexed="8"/>
        <rFont val="Arial Cyr"/>
        <family val="0"/>
      </rPr>
      <t xml:space="preserve"> 8 А «       » Т – с 9</t>
    </r>
  </si>
  <si>
    <r>
      <t xml:space="preserve">ПК 56-12 – </t>
    </r>
    <r>
      <rPr>
        <sz val="8"/>
        <color indexed="8"/>
        <rFont val="Arial Cyr"/>
        <family val="0"/>
      </rPr>
      <t>8 А «       » Т – с 9</t>
    </r>
  </si>
  <si>
    <r>
      <t xml:space="preserve">ПК 55-12 – </t>
    </r>
    <r>
      <rPr>
        <sz val="8"/>
        <color indexed="8"/>
        <rFont val="Arial Cyr"/>
        <family val="0"/>
      </rPr>
      <t>8 А «       » Т – с 9</t>
    </r>
  </si>
  <si>
    <r>
      <t>ПК 54-12 –</t>
    </r>
    <r>
      <rPr>
        <sz val="8"/>
        <color indexed="8"/>
        <rFont val="Arial Cyr"/>
        <family val="0"/>
      </rPr>
      <t xml:space="preserve"> 8 А «       » Т – с 9</t>
    </r>
  </si>
  <si>
    <r>
      <t xml:space="preserve">ПК 53-12 – </t>
    </r>
    <r>
      <rPr>
        <sz val="8"/>
        <color indexed="8"/>
        <rFont val="Arial Cyr"/>
        <family val="0"/>
      </rPr>
      <t>8 А «       » Т – с 9</t>
    </r>
  </si>
  <si>
    <r>
      <t xml:space="preserve">ПК 52-12 – </t>
    </r>
    <r>
      <rPr>
        <sz val="8"/>
        <color indexed="8"/>
        <rFont val="Arial Cyr"/>
        <family val="0"/>
      </rPr>
      <t>8 А «       » Т – с 9</t>
    </r>
  </si>
  <si>
    <r>
      <t xml:space="preserve">ПК 51-12 – </t>
    </r>
    <r>
      <rPr>
        <sz val="8"/>
        <color indexed="8"/>
        <rFont val="Arial Cyr"/>
        <family val="0"/>
      </rPr>
      <t>8 А «       » Т – с 9</t>
    </r>
  </si>
  <si>
    <r>
      <t xml:space="preserve">ПК 50-12 – </t>
    </r>
    <r>
      <rPr>
        <sz val="8"/>
        <color indexed="8"/>
        <rFont val="Arial Cyr"/>
        <family val="0"/>
      </rPr>
      <t>8 А «       » Т – с 9</t>
    </r>
  </si>
  <si>
    <r>
      <t xml:space="preserve">ПК 49-12 – </t>
    </r>
    <r>
      <rPr>
        <sz val="8"/>
        <color indexed="8"/>
        <rFont val="Arial Cyr"/>
        <family val="0"/>
      </rPr>
      <t>8 А «       » Т – с 9</t>
    </r>
  </si>
  <si>
    <r>
      <t xml:space="preserve">ПК 48-12 – </t>
    </r>
    <r>
      <rPr>
        <sz val="8"/>
        <color indexed="8"/>
        <rFont val="Arial Cyr"/>
        <family val="0"/>
      </rPr>
      <t>8 А «       » Т – с 9</t>
    </r>
  </si>
  <si>
    <r>
      <t xml:space="preserve">ПК 47-12 – </t>
    </r>
    <r>
      <rPr>
        <sz val="8"/>
        <color indexed="8"/>
        <rFont val="Arial Cyr"/>
        <family val="0"/>
      </rPr>
      <t>8 А «       » Т – с 9</t>
    </r>
  </si>
  <si>
    <r>
      <rPr>
        <i/>
        <sz val="10"/>
        <rFont val="Arial Cyr"/>
        <family val="0"/>
      </rPr>
      <t xml:space="preserve">          </t>
    </r>
    <r>
      <rPr>
        <b/>
        <i/>
        <sz val="10"/>
        <rFont val="Arial Cyr"/>
        <family val="0"/>
      </rPr>
      <t xml:space="preserve">                                                                                           </t>
    </r>
  </si>
  <si>
    <t>Материал</t>
  </si>
  <si>
    <t>Итого стоимость изделий</t>
  </si>
  <si>
    <t>1кг.</t>
  </si>
  <si>
    <t>ед. изм.</t>
  </si>
  <si>
    <t>М 250</t>
  </si>
  <si>
    <t>стоимость тн./руб</t>
  </si>
  <si>
    <t>Прайс лист</t>
  </si>
  <si>
    <t>на 01.05.18г.</t>
  </si>
  <si>
    <t>С изменениями цен на материалы, могут меняться и цены на железобетонные изделия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</si>
</sst>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0"/>
    <numFmt numFmtId="174" formatCode="0.0"/>
    <numFmt numFmtId="175" formatCode="0.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9"/>
      <name val="Arial Cyr"/>
      <family val="0"/>
    </font>
    <font>
      <b/>
      <i/>
      <u val="single"/>
      <sz val="18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9"/>
      <color indexed="8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"/>
      <family val="2"/>
    </font>
    <font>
      <sz val="7"/>
      <color indexed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7" fillId="0" borderId="11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5" fillId="10" borderId="11" xfId="0" applyFont="1" applyFill="1" applyBorder="1" applyAlignment="1">
      <alignment/>
    </xf>
    <xf numFmtId="0" fontId="5" fillId="10" borderId="12" xfId="0" applyFont="1" applyFill="1" applyBorder="1" applyAlignment="1">
      <alignment/>
    </xf>
    <xf numFmtId="0" fontId="4" fillId="10" borderId="11" xfId="0" applyFont="1" applyFill="1" applyBorder="1" applyAlignment="1">
      <alignment vertical="center"/>
    </xf>
    <xf numFmtId="0" fontId="4" fillId="10" borderId="12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4" fillId="10" borderId="11" xfId="0" applyFont="1" applyFill="1" applyBorder="1" applyAlignment="1">
      <alignment/>
    </xf>
    <xf numFmtId="0" fontId="4" fillId="10" borderId="12" xfId="0" applyFont="1" applyFill="1" applyBorder="1" applyAlignment="1">
      <alignment/>
    </xf>
    <xf numFmtId="0" fontId="4" fillId="1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5" fillId="10" borderId="11" xfId="0" applyFont="1" applyFill="1" applyBorder="1" applyAlignment="1">
      <alignment horizontal="left"/>
    </xf>
    <xf numFmtId="0" fontId="5" fillId="10" borderId="19" xfId="0" applyFont="1" applyFill="1" applyBorder="1" applyAlignment="1">
      <alignment horizontal="left"/>
    </xf>
    <xf numFmtId="0" fontId="4" fillId="10" borderId="11" xfId="0" applyFont="1" applyFill="1" applyBorder="1" applyAlignment="1">
      <alignment horizontal="left"/>
    </xf>
    <xf numFmtId="0" fontId="4" fillId="10" borderId="19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center"/>
    </xf>
    <xf numFmtId="0" fontId="5" fillId="10" borderId="1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right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6"/>
  <sheetViews>
    <sheetView tabSelected="1" zoomScale="130" zoomScaleNormal="13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63" sqref="H263"/>
    </sheetView>
  </sheetViews>
  <sheetFormatPr defaultColWidth="9.00390625" defaultRowHeight="12.75"/>
  <cols>
    <col min="1" max="1" width="3.875" style="7" customWidth="1"/>
    <col min="2" max="2" width="23.375" style="7" customWidth="1"/>
    <col min="3" max="3" width="6.75390625" style="7" customWidth="1"/>
    <col min="4" max="4" width="9.25390625" style="7" customWidth="1"/>
    <col min="5" max="5" width="11.625" style="8" hidden="1" customWidth="1"/>
    <col min="6" max="6" width="11.625" style="8" customWidth="1"/>
  </cols>
  <sheetData>
    <row r="1" spans="1:5" ht="32.25" customHeight="1">
      <c r="A1" s="14" t="s">
        <v>279</v>
      </c>
      <c r="B1" s="48" t="s">
        <v>286</v>
      </c>
      <c r="C1" s="48"/>
      <c r="D1" s="35"/>
      <c r="E1" s="37" t="s">
        <v>287</v>
      </c>
    </row>
    <row r="2" spans="1:6" s="8" customFormat="1" ht="24.75" customHeight="1">
      <c r="A2" s="53" t="s">
        <v>0</v>
      </c>
      <c r="B2" s="53" t="s">
        <v>211</v>
      </c>
      <c r="C2" s="51" t="s">
        <v>221</v>
      </c>
      <c r="D2" s="51" t="s">
        <v>1</v>
      </c>
      <c r="E2" s="38" t="s">
        <v>281</v>
      </c>
      <c r="F2" s="38" t="s">
        <v>281</v>
      </c>
    </row>
    <row r="3" spans="1:6" s="8" customFormat="1" ht="15" customHeight="1">
      <c r="A3" s="53"/>
      <c r="B3" s="53"/>
      <c r="C3" s="51"/>
      <c r="D3" s="51"/>
      <c r="E3" s="39"/>
      <c r="F3" s="39"/>
    </row>
    <row r="4" spans="1:6" s="8" customFormat="1" ht="21.75" customHeight="1">
      <c r="A4" s="53"/>
      <c r="B4" s="53"/>
      <c r="C4" s="51"/>
      <c r="D4" s="51"/>
      <c r="E4" s="40"/>
      <c r="F4" s="40"/>
    </row>
    <row r="5" spans="1:6" s="8" customFormat="1" ht="11.25" customHeight="1">
      <c r="A5" s="52" t="s">
        <v>3</v>
      </c>
      <c r="B5" s="52"/>
      <c r="C5" s="18"/>
      <c r="D5" s="19"/>
      <c r="E5" s="36"/>
      <c r="F5" s="36"/>
    </row>
    <row r="6" spans="1:6" s="7" customFormat="1" ht="12.75" customHeight="1">
      <c r="A6" s="9">
        <v>1</v>
      </c>
      <c r="B6" s="9" t="s">
        <v>245</v>
      </c>
      <c r="C6" s="9" t="s">
        <v>284</v>
      </c>
      <c r="D6" s="5">
        <v>1.176</v>
      </c>
      <c r="E6" s="4">
        <v>10109.6846965429</v>
      </c>
      <c r="F6" s="4">
        <f aca="true" t="shared" si="0" ref="F6:F22">SUM(E6*1.18)</f>
        <v>11929.427941920621</v>
      </c>
    </row>
    <row r="7" spans="1:6" s="7" customFormat="1" ht="12.75" customHeight="1">
      <c r="A7" s="9">
        <v>2</v>
      </c>
      <c r="B7" s="9" t="s">
        <v>246</v>
      </c>
      <c r="C7" s="9" t="s">
        <v>284</v>
      </c>
      <c r="D7" s="5">
        <v>1.16</v>
      </c>
      <c r="E7" s="4">
        <v>10034.915108834828</v>
      </c>
      <c r="F7" s="4">
        <f t="shared" si="0"/>
        <v>11841.199828425097</v>
      </c>
    </row>
    <row r="8" spans="1:6" s="7" customFormat="1" ht="12.75" customHeight="1">
      <c r="A8" s="9">
        <v>3</v>
      </c>
      <c r="B8" s="9" t="s">
        <v>247</v>
      </c>
      <c r="C8" s="9" t="s">
        <v>284</v>
      </c>
      <c r="D8" s="5">
        <v>1.14</v>
      </c>
      <c r="E8" s="4">
        <v>9909.533124199745</v>
      </c>
      <c r="F8" s="4">
        <f t="shared" si="0"/>
        <v>11693.249086555697</v>
      </c>
    </row>
    <row r="9" spans="1:6" s="7" customFormat="1" ht="12.75" customHeight="1">
      <c r="A9" s="9">
        <v>4</v>
      </c>
      <c r="B9" s="9" t="s">
        <v>248</v>
      </c>
      <c r="C9" s="9" t="s">
        <v>284</v>
      </c>
      <c r="D9" s="5">
        <v>1.121</v>
      </c>
      <c r="E9" s="4">
        <v>9820.744238796415</v>
      </c>
      <c r="F9" s="4">
        <f t="shared" si="0"/>
        <v>11588.478201779768</v>
      </c>
    </row>
    <row r="10" spans="1:6" s="7" customFormat="1" ht="12.75" customHeight="1">
      <c r="A10" s="9">
        <v>5</v>
      </c>
      <c r="B10" s="9" t="s">
        <v>249</v>
      </c>
      <c r="C10" s="9" t="s">
        <v>284</v>
      </c>
      <c r="D10" s="5">
        <v>1.1</v>
      </c>
      <c r="E10" s="4">
        <v>9722.609154929578</v>
      </c>
      <c r="F10" s="4">
        <f t="shared" si="0"/>
        <v>11472.678802816901</v>
      </c>
    </row>
    <row r="11" spans="1:6" s="7" customFormat="1" ht="12.75" customHeight="1">
      <c r="A11" s="9">
        <v>6</v>
      </c>
      <c r="B11" s="9" t="s">
        <v>250</v>
      </c>
      <c r="C11" s="9" t="s">
        <v>284</v>
      </c>
      <c r="D11" s="5">
        <v>1.08</v>
      </c>
      <c r="E11" s="4">
        <v>9605.627170294494</v>
      </c>
      <c r="F11" s="4">
        <f t="shared" si="0"/>
        <v>11334.640060947502</v>
      </c>
    </row>
    <row r="12" spans="1:6" s="7" customFormat="1" ht="12.75" customHeight="1">
      <c r="A12" s="9">
        <v>7</v>
      </c>
      <c r="B12" s="9" t="s">
        <v>251</v>
      </c>
      <c r="C12" s="9" t="s">
        <v>284</v>
      </c>
      <c r="D12" s="5">
        <v>1.07</v>
      </c>
      <c r="E12" s="4">
        <v>9558.896177976952</v>
      </c>
      <c r="F12" s="4">
        <f t="shared" si="0"/>
        <v>11279.497490012804</v>
      </c>
    </row>
    <row r="13" spans="1:6" s="7" customFormat="1" ht="12.75" customHeight="1">
      <c r="A13" s="9">
        <v>8</v>
      </c>
      <c r="B13" s="9" t="s">
        <v>252</v>
      </c>
      <c r="C13" s="9" t="s">
        <v>284</v>
      </c>
      <c r="D13" s="5">
        <v>1.05</v>
      </c>
      <c r="E13" s="4">
        <v>9453.67419334187</v>
      </c>
      <c r="F13" s="4">
        <f t="shared" si="0"/>
        <v>11155.335548143406</v>
      </c>
    </row>
    <row r="14" spans="1:6" s="7" customFormat="1" ht="12.75" customHeight="1">
      <c r="A14" s="9">
        <v>9</v>
      </c>
      <c r="B14" s="9" t="s">
        <v>253</v>
      </c>
      <c r="C14" s="9" t="s">
        <v>284</v>
      </c>
      <c r="D14" s="5">
        <v>1.03</v>
      </c>
      <c r="E14" s="4">
        <v>9360.212208706787</v>
      </c>
      <c r="F14" s="4">
        <f t="shared" si="0"/>
        <v>11045.05040627401</v>
      </c>
    </row>
    <row r="15" spans="1:6" s="7" customFormat="1" ht="12.75" customHeight="1">
      <c r="A15" s="9">
        <v>10</v>
      </c>
      <c r="B15" s="9" t="s">
        <v>254</v>
      </c>
      <c r="C15" s="9" t="s">
        <v>284</v>
      </c>
      <c r="D15" s="5">
        <v>1.01</v>
      </c>
      <c r="E15" s="4">
        <v>9254.150224071704</v>
      </c>
      <c r="F15" s="4">
        <f t="shared" si="0"/>
        <v>10919.89726440461</v>
      </c>
    </row>
    <row r="16" spans="1:6" s="7" customFormat="1" ht="12.75" customHeight="1">
      <c r="A16" s="9">
        <v>11</v>
      </c>
      <c r="B16" s="9" t="s">
        <v>255</v>
      </c>
      <c r="C16" s="9" t="s">
        <v>284</v>
      </c>
      <c r="D16" s="5">
        <v>0.99</v>
      </c>
      <c r="E16" s="4">
        <v>9160.68823943662</v>
      </c>
      <c r="F16" s="4">
        <f t="shared" si="0"/>
        <v>10809.61212253521</v>
      </c>
    </row>
    <row r="17" spans="1:6" s="7" customFormat="1" ht="12.75" customHeight="1">
      <c r="A17" s="9">
        <v>12</v>
      </c>
      <c r="B17" s="9" t="s">
        <v>256</v>
      </c>
      <c r="C17" s="9" t="s">
        <v>284</v>
      </c>
      <c r="D17" s="5">
        <v>0.972</v>
      </c>
      <c r="E17" s="4">
        <v>9053.052453265045</v>
      </c>
      <c r="F17" s="4">
        <f t="shared" si="0"/>
        <v>10682.601894852753</v>
      </c>
    </row>
    <row r="18" spans="1:6" s="7" customFormat="1" ht="12.75" customHeight="1">
      <c r="A18" s="9">
        <v>13</v>
      </c>
      <c r="B18" s="9" t="s">
        <v>257</v>
      </c>
      <c r="C18" s="9" t="s">
        <v>284</v>
      </c>
      <c r="D18" s="5">
        <v>0.954</v>
      </c>
      <c r="E18" s="4">
        <v>8968.936667093469</v>
      </c>
      <c r="F18" s="4">
        <f t="shared" si="0"/>
        <v>10583.345267170293</v>
      </c>
    </row>
    <row r="19" spans="1:6" s="7" customFormat="1" ht="12.75" customHeight="1">
      <c r="A19" s="9">
        <v>14</v>
      </c>
      <c r="B19" s="9" t="s">
        <v>258</v>
      </c>
      <c r="C19" s="9" t="s">
        <v>284</v>
      </c>
      <c r="D19" s="5">
        <v>0.935</v>
      </c>
      <c r="E19" s="4">
        <v>8842.347781690141</v>
      </c>
      <c r="F19" s="4">
        <f t="shared" si="0"/>
        <v>10433.970382394366</v>
      </c>
    </row>
    <row r="20" spans="1:6" s="7" customFormat="1" ht="12.75" customHeight="1">
      <c r="A20" s="9">
        <v>15</v>
      </c>
      <c r="B20" s="9" t="s">
        <v>259</v>
      </c>
      <c r="C20" s="9" t="s">
        <v>284</v>
      </c>
      <c r="D20" s="5">
        <v>0.916</v>
      </c>
      <c r="E20" s="4">
        <v>8753.558896286813</v>
      </c>
      <c r="F20" s="4">
        <f t="shared" si="0"/>
        <v>10329.19949761844</v>
      </c>
    </row>
    <row r="21" spans="1:6" s="7" customFormat="1" ht="12.75" customHeight="1">
      <c r="A21" s="9">
        <v>16</v>
      </c>
      <c r="B21" s="9" t="s">
        <v>260</v>
      </c>
      <c r="C21" s="9" t="s">
        <v>284</v>
      </c>
      <c r="D21" s="5">
        <v>0.898</v>
      </c>
      <c r="E21" s="4">
        <v>8650.963110115237</v>
      </c>
      <c r="F21" s="4">
        <f t="shared" si="0"/>
        <v>10208.13646993598</v>
      </c>
    </row>
    <row r="22" spans="1:6" s="7" customFormat="1" ht="12.75" customHeight="1">
      <c r="A22" s="9">
        <v>17</v>
      </c>
      <c r="B22" s="9" t="s">
        <v>261</v>
      </c>
      <c r="C22" s="9" t="s">
        <v>284</v>
      </c>
      <c r="D22" s="5">
        <v>0.88</v>
      </c>
      <c r="E22" s="4">
        <v>8031.767323943662</v>
      </c>
      <c r="F22" s="4">
        <f t="shared" si="0"/>
        <v>9477.48544225352</v>
      </c>
    </row>
    <row r="23" spans="1:6" s="13" customFormat="1" ht="12" customHeight="1">
      <c r="A23" s="50" t="s">
        <v>197</v>
      </c>
      <c r="B23" s="50"/>
      <c r="C23" s="16"/>
      <c r="D23" s="17"/>
      <c r="E23" s="36"/>
      <c r="F23" s="36"/>
    </row>
    <row r="24" spans="1:6" s="7" customFormat="1" ht="12.75" customHeight="1">
      <c r="A24" s="9">
        <v>18</v>
      </c>
      <c r="B24" s="9" t="s">
        <v>4</v>
      </c>
      <c r="C24" s="9" t="s">
        <v>284</v>
      </c>
      <c r="D24" s="5">
        <v>0.86</v>
      </c>
      <c r="E24" s="4">
        <v>7904.705339308579</v>
      </c>
      <c r="F24" s="4">
        <f aca="true" t="shared" si="1" ref="F24:F46">SUM(E24*1.18)</f>
        <v>9327.552300384123</v>
      </c>
    </row>
    <row r="25" spans="1:6" s="7" customFormat="1" ht="12.75" customHeight="1">
      <c r="A25" s="9">
        <v>19</v>
      </c>
      <c r="B25" s="9" t="s">
        <v>5</v>
      </c>
      <c r="C25" s="9" t="s">
        <v>284</v>
      </c>
      <c r="D25" s="5">
        <v>0.842</v>
      </c>
      <c r="E25" s="4">
        <v>7770.189553137004</v>
      </c>
      <c r="F25" s="4">
        <f t="shared" si="1"/>
        <v>9168.823672701665</v>
      </c>
    </row>
    <row r="26" spans="1:6" s="7" customFormat="1" ht="12.75" customHeight="1">
      <c r="A26" s="9">
        <v>20</v>
      </c>
      <c r="B26" s="9" t="s">
        <v>6</v>
      </c>
      <c r="C26" s="9" t="s">
        <v>284</v>
      </c>
      <c r="D26" s="5">
        <v>0.823</v>
      </c>
      <c r="E26" s="4">
        <v>7336.160667733675</v>
      </c>
      <c r="F26" s="4">
        <f t="shared" si="1"/>
        <v>8656.669587925737</v>
      </c>
    </row>
    <row r="27" spans="1:6" s="7" customFormat="1" ht="12.75" customHeight="1">
      <c r="A27" s="9">
        <v>21</v>
      </c>
      <c r="B27" s="9" t="s">
        <v>7</v>
      </c>
      <c r="C27" s="9" t="s">
        <v>284</v>
      </c>
      <c r="D27" s="5">
        <v>0.804</v>
      </c>
      <c r="E27" s="4">
        <v>6876.931782330346</v>
      </c>
      <c r="F27" s="4">
        <f t="shared" si="1"/>
        <v>8114.779503149808</v>
      </c>
    </row>
    <row r="28" spans="1:6" s="7" customFormat="1" ht="12.75" customHeight="1">
      <c r="A28" s="9">
        <v>22</v>
      </c>
      <c r="B28" s="9" t="s">
        <v>8</v>
      </c>
      <c r="C28" s="9" t="s">
        <v>284</v>
      </c>
      <c r="D28" s="5">
        <v>0.788</v>
      </c>
      <c r="E28" s="4">
        <v>6759.322194622278</v>
      </c>
      <c r="F28" s="4">
        <f t="shared" si="1"/>
        <v>7976.000189654288</v>
      </c>
    </row>
    <row r="29" spans="1:6" s="7" customFormat="1" ht="12.75" customHeight="1">
      <c r="A29" s="9">
        <v>23</v>
      </c>
      <c r="B29" s="9" t="s">
        <v>9</v>
      </c>
      <c r="C29" s="9" t="s">
        <v>284</v>
      </c>
      <c r="D29" s="5">
        <v>0.769</v>
      </c>
      <c r="E29" s="4">
        <v>6593.25330921895</v>
      </c>
      <c r="F29" s="4">
        <f t="shared" si="1"/>
        <v>7780.03890487836</v>
      </c>
    </row>
    <row r="30" spans="1:6" s="7" customFormat="1" ht="12.75" customHeight="1">
      <c r="A30" s="9">
        <v>24</v>
      </c>
      <c r="B30" s="9" t="s">
        <v>10</v>
      </c>
      <c r="C30" s="9" t="s">
        <v>284</v>
      </c>
      <c r="D30" s="5">
        <v>0.75</v>
      </c>
      <c r="E30" s="4">
        <v>6470.864423815621</v>
      </c>
      <c r="F30" s="4">
        <f t="shared" si="1"/>
        <v>7635.620020102433</v>
      </c>
    </row>
    <row r="31" spans="1:6" s="7" customFormat="1" ht="12.75" customHeight="1">
      <c r="A31" s="9">
        <v>25</v>
      </c>
      <c r="B31" s="9" t="s">
        <v>11</v>
      </c>
      <c r="C31" s="9" t="s">
        <v>284</v>
      </c>
      <c r="D31" s="5">
        <v>0.731</v>
      </c>
      <c r="E31" s="4">
        <v>6326.635538412291</v>
      </c>
      <c r="F31" s="4">
        <f t="shared" si="1"/>
        <v>7465.429935326502</v>
      </c>
    </row>
    <row r="32" spans="1:6" s="7" customFormat="1" ht="12.75" customHeight="1">
      <c r="A32" s="9">
        <v>26</v>
      </c>
      <c r="B32" s="9" t="s">
        <v>12</v>
      </c>
      <c r="C32" s="9" t="s">
        <v>284</v>
      </c>
      <c r="D32" s="5">
        <v>0.713</v>
      </c>
      <c r="E32" s="4">
        <v>6177.839752240716</v>
      </c>
      <c r="F32" s="4">
        <f t="shared" si="1"/>
        <v>7289.850907644044</v>
      </c>
    </row>
    <row r="33" spans="1:6" s="7" customFormat="1" ht="12.75" customHeight="1">
      <c r="A33" s="9">
        <v>27</v>
      </c>
      <c r="B33" s="9" t="s">
        <v>13</v>
      </c>
      <c r="C33" s="9" t="s">
        <v>284</v>
      </c>
      <c r="D33" s="5">
        <v>0.694</v>
      </c>
      <c r="E33" s="4">
        <v>6055.450866837387</v>
      </c>
      <c r="F33" s="4">
        <f t="shared" si="1"/>
        <v>7145.432022868116</v>
      </c>
    </row>
    <row r="34" spans="1:6" s="7" customFormat="1" ht="12.75" customHeight="1">
      <c r="A34" s="9">
        <v>28</v>
      </c>
      <c r="B34" s="9" t="s">
        <v>14</v>
      </c>
      <c r="C34" s="9" t="s">
        <v>284</v>
      </c>
      <c r="D34" s="5">
        <v>0.675</v>
      </c>
      <c r="E34" s="4">
        <v>5480.301981434059</v>
      </c>
      <c r="F34" s="4">
        <f t="shared" si="1"/>
        <v>6466.756338092189</v>
      </c>
    </row>
    <row r="35" spans="1:6" s="7" customFormat="1" ht="12.75" customHeight="1">
      <c r="A35" s="9">
        <v>29</v>
      </c>
      <c r="B35" s="9" t="s">
        <v>15</v>
      </c>
      <c r="C35" s="9" t="s">
        <v>284</v>
      </c>
      <c r="D35" s="5">
        <v>0.656</v>
      </c>
      <c r="E35" s="4">
        <v>5346.99309603073</v>
      </c>
      <c r="F35" s="4">
        <f t="shared" si="1"/>
        <v>6309.451853316261</v>
      </c>
    </row>
    <row r="36" spans="1:6" s="7" customFormat="1" ht="12.75" customHeight="1">
      <c r="A36" s="9">
        <v>30</v>
      </c>
      <c r="B36" s="9" t="s">
        <v>16</v>
      </c>
      <c r="C36" s="9" t="s">
        <v>284</v>
      </c>
      <c r="D36" s="5">
        <v>0.638</v>
      </c>
      <c r="E36" s="4">
        <v>5206.597309859155</v>
      </c>
      <c r="F36" s="4">
        <f t="shared" si="1"/>
        <v>6143.784825633802</v>
      </c>
    </row>
    <row r="37" spans="1:6" s="7" customFormat="1" ht="12.75" customHeight="1">
      <c r="A37" s="9">
        <v>31</v>
      </c>
      <c r="B37" s="9" t="s">
        <v>17</v>
      </c>
      <c r="C37" s="9" t="s">
        <v>284</v>
      </c>
      <c r="D37" s="5">
        <v>0.619</v>
      </c>
      <c r="E37" s="4">
        <v>5081.688424455826</v>
      </c>
      <c r="F37" s="4">
        <f t="shared" si="1"/>
        <v>5996.392340857874</v>
      </c>
    </row>
    <row r="38" spans="1:6" s="7" customFormat="1" ht="12.75" customHeight="1">
      <c r="A38" s="9">
        <v>32</v>
      </c>
      <c r="B38" s="9" t="s">
        <v>18</v>
      </c>
      <c r="C38" s="9" t="s">
        <v>284</v>
      </c>
      <c r="D38" s="5">
        <v>0.6</v>
      </c>
      <c r="E38" s="4">
        <v>4948.379539052497</v>
      </c>
      <c r="F38" s="4">
        <f t="shared" si="1"/>
        <v>5839.0878560819465</v>
      </c>
    </row>
    <row r="39" spans="1:6" s="7" customFormat="1" ht="12.75" customHeight="1">
      <c r="A39" s="9">
        <v>33</v>
      </c>
      <c r="B39" s="9" t="s">
        <v>19</v>
      </c>
      <c r="C39" s="9" t="s">
        <v>284</v>
      </c>
      <c r="D39" s="5">
        <v>0.581</v>
      </c>
      <c r="E39" s="4">
        <v>4803.310653649167</v>
      </c>
      <c r="F39" s="4">
        <f t="shared" si="1"/>
        <v>5667.906571306016</v>
      </c>
    </row>
    <row r="40" spans="1:6" s="7" customFormat="1" ht="12.75" customHeight="1">
      <c r="A40" s="9">
        <v>34</v>
      </c>
      <c r="B40" s="9" t="s">
        <v>20</v>
      </c>
      <c r="C40" s="9" t="s">
        <v>284</v>
      </c>
      <c r="D40" s="5">
        <v>0.563</v>
      </c>
      <c r="E40" s="4">
        <v>4523.474867477593</v>
      </c>
      <c r="F40" s="4">
        <f t="shared" si="1"/>
        <v>5337.700343623559</v>
      </c>
    </row>
    <row r="41" spans="1:6" s="7" customFormat="1" ht="12.75" customHeight="1">
      <c r="A41" s="9">
        <v>35</v>
      </c>
      <c r="B41" s="9" t="s">
        <v>21</v>
      </c>
      <c r="C41" s="9" t="s">
        <v>284</v>
      </c>
      <c r="D41" s="5">
        <v>0.544</v>
      </c>
      <c r="E41" s="4">
        <v>4384.285982074264</v>
      </c>
      <c r="F41" s="4">
        <f t="shared" si="1"/>
        <v>5173.457458847632</v>
      </c>
    </row>
    <row r="42" spans="1:6" s="7" customFormat="1" ht="12.75" customHeight="1">
      <c r="A42" s="9">
        <v>36</v>
      </c>
      <c r="B42" s="9" t="s">
        <v>22</v>
      </c>
      <c r="C42" s="9" t="s">
        <v>284</v>
      </c>
      <c r="D42" s="5">
        <v>0.525</v>
      </c>
      <c r="E42" s="4">
        <v>4261.057096670935</v>
      </c>
      <c r="F42" s="4">
        <f t="shared" si="1"/>
        <v>5028.0473740717025</v>
      </c>
    </row>
    <row r="43" spans="1:6" ht="12.75" customHeight="1">
      <c r="A43" s="9">
        <v>37</v>
      </c>
      <c r="B43" s="9" t="s">
        <v>23</v>
      </c>
      <c r="C43" s="9" t="s">
        <v>96</v>
      </c>
      <c r="D43" s="5">
        <v>0.506</v>
      </c>
      <c r="E43" s="4">
        <v>2659.215211267606</v>
      </c>
      <c r="F43" s="4">
        <f t="shared" si="1"/>
        <v>3137.8739492957748</v>
      </c>
    </row>
    <row r="44" spans="1:6" ht="12.75" customHeight="1">
      <c r="A44" s="9">
        <v>38</v>
      </c>
      <c r="B44" s="9" t="s">
        <v>24</v>
      </c>
      <c r="C44" s="9" t="s">
        <v>96</v>
      </c>
      <c r="D44" s="5">
        <v>0.488</v>
      </c>
      <c r="E44" s="4">
        <v>4003.312425096031</v>
      </c>
      <c r="F44" s="4">
        <f t="shared" si="1"/>
        <v>4723.908661613316</v>
      </c>
    </row>
    <row r="45" spans="1:6" ht="12.75" customHeight="1">
      <c r="A45" s="9">
        <v>39</v>
      </c>
      <c r="B45" s="9" t="s">
        <v>25</v>
      </c>
      <c r="C45" s="9" t="s">
        <v>96</v>
      </c>
      <c r="D45" s="5">
        <v>0.469</v>
      </c>
      <c r="E45" s="4">
        <v>3879.2435396927017</v>
      </c>
      <c r="F45" s="4">
        <f t="shared" si="1"/>
        <v>4577.507376837388</v>
      </c>
    </row>
    <row r="46" spans="1:6" ht="12.75" customHeight="1">
      <c r="A46" s="9">
        <v>40</v>
      </c>
      <c r="B46" s="9" t="s">
        <v>26</v>
      </c>
      <c r="C46" s="9" t="s">
        <v>96</v>
      </c>
      <c r="D46" s="5">
        <v>0.45</v>
      </c>
      <c r="E46" s="4">
        <v>3750.134654289373</v>
      </c>
      <c r="F46" s="4">
        <f t="shared" si="1"/>
        <v>4425.1588920614595</v>
      </c>
    </row>
    <row r="47" spans="1:6" s="13" customFormat="1" ht="12" customHeight="1">
      <c r="A47" s="49" t="s">
        <v>3</v>
      </c>
      <c r="B47" s="49"/>
      <c r="C47" s="16"/>
      <c r="D47" s="17"/>
      <c r="E47" s="36"/>
      <c r="F47" s="36"/>
    </row>
    <row r="48" spans="1:6" ht="12.75" customHeight="1">
      <c r="A48" s="9">
        <v>41</v>
      </c>
      <c r="B48" s="9" t="s">
        <v>262</v>
      </c>
      <c r="C48" s="9" t="s">
        <v>96</v>
      </c>
      <c r="D48" s="5">
        <v>0.885</v>
      </c>
      <c r="E48" s="4">
        <v>8220.612820102433</v>
      </c>
      <c r="F48" s="4">
        <f aca="true" t="shared" si="2" ref="F48:F64">SUM(E48*1.18)</f>
        <v>9700.32312772087</v>
      </c>
    </row>
    <row r="49" spans="1:6" ht="12.75" customHeight="1">
      <c r="A49" s="9">
        <v>42</v>
      </c>
      <c r="B49" s="9" t="s">
        <v>263</v>
      </c>
      <c r="C49" s="9" t="s">
        <v>96</v>
      </c>
      <c r="D49" s="5">
        <v>0.874</v>
      </c>
      <c r="E49" s="4">
        <v>8169.208728553136</v>
      </c>
      <c r="F49" s="4">
        <f t="shared" si="2"/>
        <v>9639.6662996927</v>
      </c>
    </row>
    <row r="50" spans="1:6" ht="12.75" customHeight="1">
      <c r="A50" s="9">
        <v>43</v>
      </c>
      <c r="B50" s="9" t="s">
        <v>264</v>
      </c>
      <c r="C50" s="9" t="s">
        <v>96</v>
      </c>
      <c r="D50" s="5">
        <v>0.86</v>
      </c>
      <c r="E50" s="4">
        <v>8079.425339308579</v>
      </c>
      <c r="F50" s="4">
        <f t="shared" si="2"/>
        <v>9533.721900384124</v>
      </c>
    </row>
    <row r="51" spans="1:6" ht="12.75" customHeight="1">
      <c r="A51" s="9">
        <v>44</v>
      </c>
      <c r="B51" s="9" t="s">
        <v>265</v>
      </c>
      <c r="C51" s="9" t="s">
        <v>96</v>
      </c>
      <c r="D51" s="5">
        <v>0.843</v>
      </c>
      <c r="E51" s="4">
        <v>7889.942652368758</v>
      </c>
      <c r="F51" s="4">
        <f t="shared" si="2"/>
        <v>9310.132329795133</v>
      </c>
    </row>
    <row r="52" spans="1:6" ht="12.75" customHeight="1">
      <c r="A52" s="9">
        <v>45</v>
      </c>
      <c r="B52" s="9" t="s">
        <v>266</v>
      </c>
      <c r="C52" s="9" t="s">
        <v>96</v>
      </c>
      <c r="D52" s="5">
        <v>0.832</v>
      </c>
      <c r="E52" s="4">
        <v>7838.538560819463</v>
      </c>
      <c r="F52" s="4">
        <f t="shared" si="2"/>
        <v>9249.475501766965</v>
      </c>
    </row>
    <row r="53" spans="1:6" ht="12.75" customHeight="1">
      <c r="A53" s="9">
        <v>46</v>
      </c>
      <c r="B53" s="9" t="s">
        <v>267</v>
      </c>
      <c r="C53" s="9" t="s">
        <v>96</v>
      </c>
      <c r="D53" s="5">
        <v>0.818</v>
      </c>
      <c r="E53" s="4">
        <v>7747.915171574904</v>
      </c>
      <c r="F53" s="4">
        <f t="shared" si="2"/>
        <v>9142.539902458386</v>
      </c>
    </row>
    <row r="54" spans="1:6" ht="12.75" customHeight="1">
      <c r="A54" s="9">
        <v>47</v>
      </c>
      <c r="B54" s="9" t="s">
        <v>268</v>
      </c>
      <c r="C54" s="9" t="s">
        <v>96</v>
      </c>
      <c r="D54" s="5">
        <v>0.804</v>
      </c>
      <c r="E54" s="4">
        <v>7682.491782330346</v>
      </c>
      <c r="F54" s="4">
        <f t="shared" si="2"/>
        <v>9065.340303149807</v>
      </c>
    </row>
    <row r="55" spans="1:6" ht="12.75" customHeight="1">
      <c r="A55" s="9">
        <v>48</v>
      </c>
      <c r="B55" s="9" t="s">
        <v>269</v>
      </c>
      <c r="C55" s="9" t="s">
        <v>96</v>
      </c>
      <c r="D55" s="5">
        <v>0.79</v>
      </c>
      <c r="E55" s="4">
        <v>7609.508393085787</v>
      </c>
      <c r="F55" s="4">
        <f t="shared" si="2"/>
        <v>8979.21990384123</v>
      </c>
    </row>
    <row r="56" spans="1:6" ht="12.75" customHeight="1">
      <c r="A56" s="9">
        <v>49</v>
      </c>
      <c r="B56" s="9" t="s">
        <v>270</v>
      </c>
      <c r="C56" s="9" t="s">
        <v>96</v>
      </c>
      <c r="D56" s="5">
        <v>0.776</v>
      </c>
      <c r="E56" s="4">
        <v>7544.08500384123</v>
      </c>
      <c r="F56" s="4">
        <f t="shared" si="2"/>
        <v>8902.02030453265</v>
      </c>
    </row>
    <row r="57" spans="1:6" ht="12.75" customHeight="1">
      <c r="A57" s="9">
        <v>50</v>
      </c>
      <c r="B57" s="9" t="s">
        <v>271</v>
      </c>
      <c r="C57" s="9" t="s">
        <v>96</v>
      </c>
      <c r="D57" s="5">
        <v>0.761</v>
      </c>
      <c r="E57" s="4">
        <v>7457.188515364917</v>
      </c>
      <c r="F57" s="4">
        <f t="shared" si="2"/>
        <v>8799.482448130602</v>
      </c>
    </row>
    <row r="58" spans="1:6" ht="12.75" customHeight="1">
      <c r="A58" s="9">
        <v>51</v>
      </c>
      <c r="B58" s="9" t="s">
        <v>272</v>
      </c>
      <c r="C58" s="9" t="s">
        <v>96</v>
      </c>
      <c r="D58" s="5">
        <v>0.747</v>
      </c>
      <c r="E58" s="4">
        <v>7391.765126120359</v>
      </c>
      <c r="F58" s="4">
        <f t="shared" si="2"/>
        <v>8722.282848822024</v>
      </c>
    </row>
    <row r="59" spans="1:6" ht="12.75" customHeight="1">
      <c r="A59" s="9">
        <v>52</v>
      </c>
      <c r="B59" s="9" t="s">
        <v>273</v>
      </c>
      <c r="C59" s="9" t="s">
        <v>96</v>
      </c>
      <c r="D59" s="5">
        <v>0.733</v>
      </c>
      <c r="E59" s="4">
        <v>7309.541736875799</v>
      </c>
      <c r="F59" s="4">
        <f t="shared" si="2"/>
        <v>8625.259249513443</v>
      </c>
    </row>
    <row r="60" spans="1:6" ht="12.75" customHeight="1">
      <c r="A60" s="9">
        <v>53</v>
      </c>
      <c r="B60" s="9" t="s">
        <v>274</v>
      </c>
      <c r="C60" s="9" t="s">
        <v>96</v>
      </c>
      <c r="D60" s="5">
        <v>0.719</v>
      </c>
      <c r="E60" s="4">
        <v>7244.118347631242</v>
      </c>
      <c r="F60" s="4">
        <f t="shared" si="2"/>
        <v>8548.059650204865</v>
      </c>
    </row>
    <row r="61" spans="1:6" ht="12.75" customHeight="1">
      <c r="A61" s="9">
        <v>54</v>
      </c>
      <c r="B61" s="9" t="s">
        <v>275</v>
      </c>
      <c r="C61" s="9" t="s">
        <v>96</v>
      </c>
      <c r="D61" s="5">
        <v>0.705</v>
      </c>
      <c r="E61" s="4">
        <v>7161.894958386683</v>
      </c>
      <c r="F61" s="4">
        <f t="shared" si="2"/>
        <v>8451.036050896286</v>
      </c>
    </row>
    <row r="62" spans="1:6" ht="12.75" customHeight="1">
      <c r="A62" s="9">
        <v>55</v>
      </c>
      <c r="B62" s="9" t="s">
        <v>276</v>
      </c>
      <c r="C62" s="9" t="s">
        <v>96</v>
      </c>
      <c r="D62" s="5">
        <v>0.691</v>
      </c>
      <c r="E62" s="4">
        <v>7096.471569142126</v>
      </c>
      <c r="F62" s="4">
        <f t="shared" si="2"/>
        <v>8373.83645158771</v>
      </c>
    </row>
    <row r="63" spans="1:6" ht="12.75" customHeight="1">
      <c r="A63" s="9">
        <v>56</v>
      </c>
      <c r="B63" s="9" t="s">
        <v>277</v>
      </c>
      <c r="C63" s="9" t="s">
        <v>96</v>
      </c>
      <c r="D63" s="5">
        <v>0.677</v>
      </c>
      <c r="E63" s="4">
        <v>7024.328179897568</v>
      </c>
      <c r="F63" s="4">
        <f t="shared" si="2"/>
        <v>8288.70725227913</v>
      </c>
    </row>
    <row r="64" spans="1:6" ht="12.75" customHeight="1">
      <c r="A64" s="9">
        <v>57</v>
      </c>
      <c r="B64" s="9" t="s">
        <v>278</v>
      </c>
      <c r="C64" s="9" t="s">
        <v>96</v>
      </c>
      <c r="D64" s="5">
        <v>0.66</v>
      </c>
      <c r="E64" s="4">
        <v>6028.445492957747</v>
      </c>
      <c r="F64" s="4">
        <f t="shared" si="2"/>
        <v>7113.565681690141</v>
      </c>
    </row>
    <row r="65" spans="1:6" s="13" customFormat="1" ht="12" customHeight="1">
      <c r="A65" s="50" t="s">
        <v>197</v>
      </c>
      <c r="B65" s="50"/>
      <c r="C65" s="16"/>
      <c r="D65" s="17"/>
      <c r="E65" s="36"/>
      <c r="F65" s="36"/>
    </row>
    <row r="66" spans="1:6" ht="12.75" customHeight="1">
      <c r="A66" s="9">
        <v>58</v>
      </c>
      <c r="B66" s="9" t="s">
        <v>27</v>
      </c>
      <c r="C66" s="9" t="s">
        <v>96</v>
      </c>
      <c r="D66" s="5">
        <v>0.649</v>
      </c>
      <c r="E66" s="4">
        <v>5951.001401408452</v>
      </c>
      <c r="F66" s="4">
        <f aca="true" t="shared" si="3" ref="F66:F88">SUM(E66*1.18)</f>
        <v>7022.181653661973</v>
      </c>
    </row>
    <row r="67" spans="1:6" ht="12.75" customHeight="1">
      <c r="A67" s="9">
        <v>59</v>
      </c>
      <c r="B67" s="9" t="s">
        <v>28</v>
      </c>
      <c r="C67" s="9" t="s">
        <v>96</v>
      </c>
      <c r="D67" s="5">
        <v>0.635</v>
      </c>
      <c r="E67" s="4">
        <v>5841.058012163892</v>
      </c>
      <c r="F67" s="4">
        <f t="shared" si="3"/>
        <v>6892.448454353393</v>
      </c>
    </row>
    <row r="68" spans="1:6" ht="12.75" customHeight="1">
      <c r="A68" s="9">
        <v>60</v>
      </c>
      <c r="B68" s="9" t="s">
        <v>29</v>
      </c>
      <c r="C68" s="9" t="s">
        <v>96</v>
      </c>
      <c r="D68" s="5">
        <v>0.62</v>
      </c>
      <c r="E68" s="4">
        <v>5704.601523687581</v>
      </c>
      <c r="F68" s="4">
        <f t="shared" si="3"/>
        <v>6731.429797951345</v>
      </c>
    </row>
    <row r="69" spans="1:6" ht="12.75" customHeight="1">
      <c r="A69" s="9">
        <v>61</v>
      </c>
      <c r="B69" s="9" t="s">
        <v>30</v>
      </c>
      <c r="C69" s="9" t="s">
        <v>96</v>
      </c>
      <c r="D69" s="5">
        <v>0.606</v>
      </c>
      <c r="E69" s="4">
        <v>5597.178134443022</v>
      </c>
      <c r="F69" s="4">
        <f t="shared" si="3"/>
        <v>6604.670198642765</v>
      </c>
    </row>
    <row r="70" spans="1:6" ht="12.75" customHeight="1">
      <c r="A70" s="9">
        <v>62</v>
      </c>
      <c r="B70" s="9" t="s">
        <v>31</v>
      </c>
      <c r="C70" s="9" t="s">
        <v>96</v>
      </c>
      <c r="D70" s="5">
        <v>0.592</v>
      </c>
      <c r="E70" s="4">
        <v>5490.594745198463</v>
      </c>
      <c r="F70" s="4">
        <f t="shared" si="3"/>
        <v>6478.901799334186</v>
      </c>
    </row>
    <row r="71" spans="1:6" ht="12.75" customHeight="1">
      <c r="A71" s="9">
        <v>63</v>
      </c>
      <c r="B71" s="9" t="s">
        <v>32</v>
      </c>
      <c r="C71" s="9" t="s">
        <v>96</v>
      </c>
      <c r="D71" s="5">
        <v>0.578</v>
      </c>
      <c r="E71" s="4">
        <v>5356.291355953905</v>
      </c>
      <c r="F71" s="4">
        <f t="shared" si="3"/>
        <v>6320.423800025607</v>
      </c>
    </row>
    <row r="72" spans="1:6" ht="12.75" customHeight="1">
      <c r="A72" s="9">
        <v>64</v>
      </c>
      <c r="B72" s="9" t="s">
        <v>33</v>
      </c>
      <c r="C72" s="9" t="s">
        <v>96</v>
      </c>
      <c r="D72" s="5">
        <v>0.564</v>
      </c>
      <c r="E72" s="4">
        <v>4954.867966709347</v>
      </c>
      <c r="F72" s="4">
        <f t="shared" si="3"/>
        <v>5846.744200717028</v>
      </c>
    </row>
    <row r="73" spans="1:6" ht="12.75" customHeight="1">
      <c r="A73" s="9">
        <v>65</v>
      </c>
      <c r="B73" s="9" t="s">
        <v>34</v>
      </c>
      <c r="C73" s="9" t="s">
        <v>96</v>
      </c>
      <c r="D73" s="5">
        <v>0.55</v>
      </c>
      <c r="E73" s="4">
        <v>4847.444577464788</v>
      </c>
      <c r="F73" s="4">
        <f t="shared" si="3"/>
        <v>5719.98460140845</v>
      </c>
    </row>
    <row r="74" spans="1:6" ht="12.75" customHeight="1">
      <c r="A74" s="9">
        <v>66</v>
      </c>
      <c r="B74" s="9" t="s">
        <v>35</v>
      </c>
      <c r="C74" s="9" t="s">
        <v>96</v>
      </c>
      <c r="D74" s="5">
        <v>0.536</v>
      </c>
      <c r="E74" s="4">
        <v>4729.941188220231</v>
      </c>
      <c r="F74" s="4">
        <f t="shared" si="3"/>
        <v>5581.3306020998725</v>
      </c>
    </row>
    <row r="75" spans="1:6" ht="12.75" customHeight="1">
      <c r="A75" s="9">
        <v>67</v>
      </c>
      <c r="B75" s="9" t="s">
        <v>36</v>
      </c>
      <c r="C75" s="9" t="s">
        <v>96</v>
      </c>
      <c r="D75" s="5">
        <v>0.522</v>
      </c>
      <c r="E75" s="4">
        <v>4640.1577989756715</v>
      </c>
      <c r="F75" s="4">
        <f t="shared" si="3"/>
        <v>5475.386202791292</v>
      </c>
    </row>
    <row r="76" spans="1:6" ht="12.75" customHeight="1">
      <c r="A76" s="9">
        <v>68</v>
      </c>
      <c r="B76" s="9" t="s">
        <v>37</v>
      </c>
      <c r="C76" s="9" t="s">
        <v>96</v>
      </c>
      <c r="D76" s="5">
        <v>0.508</v>
      </c>
      <c r="E76" s="4">
        <v>4389.094409731114</v>
      </c>
      <c r="F76" s="4">
        <f t="shared" si="3"/>
        <v>5179.131403482715</v>
      </c>
    </row>
    <row r="77" spans="1:6" ht="12.75" customHeight="1">
      <c r="A77" s="9">
        <v>69</v>
      </c>
      <c r="B77" s="9" t="s">
        <v>38</v>
      </c>
      <c r="C77" s="9" t="s">
        <v>96</v>
      </c>
      <c r="D77" s="5">
        <v>0.494</v>
      </c>
      <c r="E77" s="4">
        <v>4290.071020486555</v>
      </c>
      <c r="F77" s="4">
        <f t="shared" si="3"/>
        <v>5062.283804174135</v>
      </c>
    </row>
    <row r="78" spans="1:6" ht="12.75" customHeight="1">
      <c r="A78" s="9">
        <v>70</v>
      </c>
      <c r="B78" s="9" t="s">
        <v>39</v>
      </c>
      <c r="C78" s="9" t="s">
        <v>96</v>
      </c>
      <c r="D78" s="5">
        <v>0.475</v>
      </c>
      <c r="E78" s="4">
        <v>4150.042135083227</v>
      </c>
      <c r="F78" s="4">
        <f t="shared" si="3"/>
        <v>4897.049719398207</v>
      </c>
    </row>
    <row r="79" spans="1:6" ht="12.75" customHeight="1">
      <c r="A79" s="9">
        <v>71</v>
      </c>
      <c r="B79" s="9" t="s">
        <v>40</v>
      </c>
      <c r="C79" s="9" t="s">
        <v>96</v>
      </c>
      <c r="D79" s="5">
        <v>0.465</v>
      </c>
      <c r="E79" s="4">
        <v>4068.8711427656854</v>
      </c>
      <c r="F79" s="4">
        <f t="shared" si="3"/>
        <v>4801.267948463508</v>
      </c>
    </row>
    <row r="80" spans="1:6" ht="12.75" customHeight="1">
      <c r="A80" s="9">
        <v>72</v>
      </c>
      <c r="B80" s="9" t="s">
        <v>41</v>
      </c>
      <c r="C80" s="9" t="s">
        <v>96</v>
      </c>
      <c r="D80" s="5">
        <v>0.451</v>
      </c>
      <c r="E80" s="4">
        <v>3978.2477535211274</v>
      </c>
      <c r="F80" s="4">
        <f t="shared" si="3"/>
        <v>4694.33234915493</v>
      </c>
    </row>
    <row r="81" spans="1:6" ht="12.75" customHeight="1">
      <c r="A81" s="9">
        <v>73</v>
      </c>
      <c r="B81" s="9" t="s">
        <v>42</v>
      </c>
      <c r="C81" s="9" t="s">
        <v>96</v>
      </c>
      <c r="D81" s="5">
        <v>0.437</v>
      </c>
      <c r="E81" s="4">
        <v>3861.5843642765685</v>
      </c>
      <c r="F81" s="4">
        <f t="shared" si="3"/>
        <v>4556.6695498463505</v>
      </c>
    </row>
    <row r="82" spans="1:6" ht="12.75" customHeight="1">
      <c r="A82" s="9">
        <v>74</v>
      </c>
      <c r="B82" s="9" t="s">
        <v>43</v>
      </c>
      <c r="C82" s="9" t="s">
        <v>96</v>
      </c>
      <c r="D82" s="5">
        <v>0.423</v>
      </c>
      <c r="E82" s="4">
        <v>3602.9609750320105</v>
      </c>
      <c r="F82" s="4">
        <f t="shared" si="3"/>
        <v>4251.493950537772</v>
      </c>
    </row>
    <row r="83" spans="1:6" ht="12.75" customHeight="1">
      <c r="A83" s="9">
        <v>75</v>
      </c>
      <c r="B83" s="9" t="s">
        <v>44</v>
      </c>
      <c r="C83" s="9" t="s">
        <v>96</v>
      </c>
      <c r="D83" s="5">
        <v>0.409</v>
      </c>
      <c r="E83" s="4">
        <v>3502.2575857874517</v>
      </c>
      <c r="F83" s="4">
        <f t="shared" si="3"/>
        <v>4132.663951229193</v>
      </c>
    </row>
    <row r="84" spans="1:6" ht="12.75" customHeight="1">
      <c r="A84" s="9">
        <v>76</v>
      </c>
      <c r="B84" s="9" t="s">
        <v>45</v>
      </c>
      <c r="C84" s="9" t="s">
        <v>96</v>
      </c>
      <c r="D84" s="5">
        <v>0.395</v>
      </c>
      <c r="E84" s="4">
        <v>3411.6341965428937</v>
      </c>
      <c r="F84" s="4">
        <f t="shared" si="3"/>
        <v>4025.7283519206144</v>
      </c>
    </row>
    <row r="85" spans="1:6" ht="12.75" customHeight="1">
      <c r="A85" s="9">
        <v>77</v>
      </c>
      <c r="B85" s="9" t="s">
        <v>46</v>
      </c>
      <c r="C85" s="9" t="s">
        <v>96</v>
      </c>
      <c r="D85" s="5">
        <v>0.381</v>
      </c>
      <c r="E85" s="4">
        <v>3312.610807298335</v>
      </c>
      <c r="F85" s="4">
        <f t="shared" si="3"/>
        <v>3908.8807526120354</v>
      </c>
    </row>
    <row r="86" spans="1:6" ht="12.75" customHeight="1">
      <c r="A86" s="9">
        <v>78</v>
      </c>
      <c r="B86" s="9" t="s">
        <v>47</v>
      </c>
      <c r="C86" s="9" t="s">
        <v>96</v>
      </c>
      <c r="D86" s="5">
        <v>0.367</v>
      </c>
      <c r="E86" s="4">
        <v>3212.747418053777</v>
      </c>
      <c r="F86" s="4">
        <f t="shared" si="3"/>
        <v>3791.0419533034565</v>
      </c>
    </row>
    <row r="87" spans="1:6" ht="12.75" customHeight="1">
      <c r="A87" s="9">
        <v>79</v>
      </c>
      <c r="B87" s="9" t="s">
        <v>48</v>
      </c>
      <c r="C87" s="9" t="s">
        <v>96</v>
      </c>
      <c r="D87" s="5">
        <v>0.353</v>
      </c>
      <c r="E87" s="4">
        <v>3113.724028809219</v>
      </c>
      <c r="F87" s="4">
        <f t="shared" si="3"/>
        <v>3674.194353994878</v>
      </c>
    </row>
    <row r="88" spans="1:6" ht="12.75" customHeight="1">
      <c r="A88" s="9">
        <v>80</v>
      </c>
      <c r="B88" s="9" t="s">
        <v>49</v>
      </c>
      <c r="C88" s="9" t="s">
        <v>96</v>
      </c>
      <c r="D88" s="5">
        <v>0.339</v>
      </c>
      <c r="E88" s="4">
        <v>3017.220639564661</v>
      </c>
      <c r="F88" s="4">
        <f t="shared" si="3"/>
        <v>3560.3203546862997</v>
      </c>
    </row>
    <row r="89" spans="1:6" s="13" customFormat="1" ht="12" customHeight="1">
      <c r="A89" s="46" t="s">
        <v>50</v>
      </c>
      <c r="B89" s="47"/>
      <c r="C89" s="16"/>
      <c r="D89" s="17"/>
      <c r="E89" s="36"/>
      <c r="F89" s="36"/>
    </row>
    <row r="90" spans="1:6" s="2" customFormat="1" ht="12.75" customHeight="1">
      <c r="A90" s="9">
        <v>81</v>
      </c>
      <c r="B90" s="9" t="s">
        <v>51</v>
      </c>
      <c r="C90" s="9" t="s">
        <v>97</v>
      </c>
      <c r="D90" s="5">
        <v>0.815</v>
      </c>
      <c r="E90" s="3">
        <v>3265.9250448143403</v>
      </c>
      <c r="F90" s="3">
        <f aca="true" t="shared" si="4" ref="F90:F112">SUM(E90*1.18)</f>
        <v>3853.7915528809212</v>
      </c>
    </row>
    <row r="91" spans="1:6" s="2" customFormat="1" ht="12.75" customHeight="1">
      <c r="A91" s="9">
        <v>82</v>
      </c>
      <c r="B91" s="9" t="s">
        <v>52</v>
      </c>
      <c r="C91" s="9" t="s">
        <v>97</v>
      </c>
      <c r="D91" s="5">
        <v>0.66</v>
      </c>
      <c r="E91" s="3">
        <v>2682.5002816901406</v>
      </c>
      <c r="F91" s="3">
        <f t="shared" si="4"/>
        <v>3165.3503323943655</v>
      </c>
    </row>
    <row r="92" spans="1:6" s="2" customFormat="1" ht="12.75" customHeight="1">
      <c r="A92" s="9">
        <v>83</v>
      </c>
      <c r="B92" s="9" t="s">
        <v>53</v>
      </c>
      <c r="C92" s="9" t="s">
        <v>97</v>
      </c>
      <c r="D92" s="5">
        <v>0.41</v>
      </c>
      <c r="E92" s="3">
        <v>1642.372599231754</v>
      </c>
      <c r="F92" s="3">
        <f t="shared" si="4"/>
        <v>1937.9996670934697</v>
      </c>
    </row>
    <row r="93" spans="1:6" s="2" customFormat="1" ht="12.75" customHeight="1">
      <c r="A93" s="9">
        <v>84</v>
      </c>
      <c r="B93" s="9" t="s">
        <v>212</v>
      </c>
      <c r="C93" s="9" t="s">
        <v>97</v>
      </c>
      <c r="D93" s="5">
        <v>0.191</v>
      </c>
      <c r="E93" s="3">
        <v>767.6498693982076</v>
      </c>
      <c r="F93" s="3">
        <f t="shared" si="4"/>
        <v>905.8268458898849</v>
      </c>
    </row>
    <row r="94" spans="1:6" s="2" customFormat="1" ht="12.75" customHeight="1">
      <c r="A94" s="9">
        <v>85</v>
      </c>
      <c r="B94" s="9" t="s">
        <v>54</v>
      </c>
      <c r="C94" s="9" t="s">
        <v>97</v>
      </c>
      <c r="D94" s="5">
        <v>0.306</v>
      </c>
      <c r="E94" s="3">
        <v>1250.9134033290652</v>
      </c>
      <c r="F94" s="3">
        <f t="shared" si="4"/>
        <v>1476.0778159282968</v>
      </c>
    </row>
    <row r="95" spans="1:6" s="2" customFormat="1" ht="12.75" customHeight="1">
      <c r="A95" s="9">
        <v>86</v>
      </c>
      <c r="B95" s="9" t="s">
        <v>55</v>
      </c>
      <c r="C95" s="9" t="s">
        <v>97</v>
      </c>
      <c r="D95" s="5">
        <v>0.2</v>
      </c>
      <c r="E95" s="3">
        <v>814.1261459667094</v>
      </c>
      <c r="F95" s="3">
        <f t="shared" si="4"/>
        <v>960.668852240717</v>
      </c>
    </row>
    <row r="96" spans="1:6" s="2" customFormat="1" ht="12.75" customHeight="1">
      <c r="A96" s="9">
        <v>87</v>
      </c>
      <c r="B96" s="9" t="s">
        <v>56</v>
      </c>
      <c r="C96" s="9" t="s">
        <v>97</v>
      </c>
      <c r="D96" s="5">
        <v>0.679</v>
      </c>
      <c r="E96" s="3">
        <v>2754.0168655569782</v>
      </c>
      <c r="F96" s="3">
        <f t="shared" si="4"/>
        <v>3249.739901357234</v>
      </c>
    </row>
    <row r="97" spans="1:6" s="2" customFormat="1" ht="12.75" customHeight="1">
      <c r="A97" s="9">
        <v>88</v>
      </c>
      <c r="B97" s="9" t="s">
        <v>57</v>
      </c>
      <c r="C97" s="9" t="s">
        <v>97</v>
      </c>
      <c r="D97" s="5">
        <v>0.34</v>
      </c>
      <c r="E97" s="3">
        <v>1378.8904481434058</v>
      </c>
      <c r="F97" s="3">
        <f t="shared" si="4"/>
        <v>1627.0907288092187</v>
      </c>
    </row>
    <row r="98" spans="1:6" s="2" customFormat="1" ht="12.75" customHeight="1">
      <c r="A98" s="9">
        <v>89</v>
      </c>
      <c r="B98" s="9" t="s">
        <v>213</v>
      </c>
      <c r="C98" s="9" t="s">
        <v>97</v>
      </c>
      <c r="D98" s="5">
        <v>0.159</v>
      </c>
      <c r="E98" s="3">
        <v>647.200886043534</v>
      </c>
      <c r="F98" s="3">
        <f t="shared" si="4"/>
        <v>763.69704553137</v>
      </c>
    </row>
    <row r="99" spans="1:6" s="2" customFormat="1" ht="12.75" customHeight="1">
      <c r="A99" s="9">
        <v>90</v>
      </c>
      <c r="B99" s="9" t="s">
        <v>58</v>
      </c>
      <c r="C99" s="9" t="s">
        <v>97</v>
      </c>
      <c r="D99" s="5">
        <v>0.543</v>
      </c>
      <c r="E99" s="3">
        <v>2166.508686299616</v>
      </c>
      <c r="F99" s="3">
        <f t="shared" si="4"/>
        <v>2556.4802498335466</v>
      </c>
    </row>
    <row r="100" spans="1:6" s="2" customFormat="1" ht="12.75" customHeight="1">
      <c r="A100" s="9">
        <v>91</v>
      </c>
      <c r="B100" s="9" t="s">
        <v>59</v>
      </c>
      <c r="C100" s="9" t="s">
        <v>97</v>
      </c>
      <c r="D100" s="5">
        <v>0.274</v>
      </c>
      <c r="E100" s="3">
        <v>1092.6644199743919</v>
      </c>
      <c r="F100" s="3">
        <f t="shared" si="4"/>
        <v>1289.3440155697824</v>
      </c>
    </row>
    <row r="101" spans="1:6" s="2" customFormat="1" ht="12.75" customHeight="1">
      <c r="A101" s="9">
        <v>92</v>
      </c>
      <c r="B101" s="9" t="s">
        <v>214</v>
      </c>
      <c r="C101" s="9" t="s">
        <v>97</v>
      </c>
      <c r="D101" s="5">
        <v>0.127</v>
      </c>
      <c r="E101" s="3">
        <v>526.7519026888605</v>
      </c>
      <c r="F101" s="3">
        <f t="shared" si="4"/>
        <v>621.5672451728553</v>
      </c>
    </row>
    <row r="102" spans="1:6" s="2" customFormat="1" ht="12.75" customHeight="1">
      <c r="A102" s="9">
        <v>93</v>
      </c>
      <c r="B102" s="9" t="s">
        <v>60</v>
      </c>
      <c r="C102" s="9" t="s">
        <v>97</v>
      </c>
      <c r="D102" s="5">
        <v>0.406</v>
      </c>
      <c r="E102" s="3">
        <v>1650.8364763124202</v>
      </c>
      <c r="F102" s="3">
        <f t="shared" si="4"/>
        <v>1947.987042048656</v>
      </c>
    </row>
    <row r="103" spans="1:6" s="2" customFormat="1" ht="12.75" customHeight="1">
      <c r="A103" s="9">
        <v>94</v>
      </c>
      <c r="B103" s="9" t="s">
        <v>61</v>
      </c>
      <c r="C103" s="9" t="s">
        <v>97</v>
      </c>
      <c r="D103" s="5">
        <v>0.205</v>
      </c>
      <c r="E103" s="3">
        <v>832.9462996158771</v>
      </c>
      <c r="F103" s="3">
        <f t="shared" si="4"/>
        <v>982.876633546735</v>
      </c>
    </row>
    <row r="104" spans="1:6" s="2" customFormat="1" ht="12" customHeight="1">
      <c r="A104" s="9">
        <v>95</v>
      </c>
      <c r="B104" s="9" t="s">
        <v>222</v>
      </c>
      <c r="C104" s="9" t="s">
        <v>97</v>
      </c>
      <c r="D104" s="5">
        <v>0.407</v>
      </c>
      <c r="E104" s="3">
        <v>1629.4005070422531</v>
      </c>
      <c r="F104" s="3">
        <f t="shared" si="4"/>
        <v>1922.6925983098586</v>
      </c>
    </row>
    <row r="105" spans="1:6" s="2" customFormat="1" ht="12.75" customHeight="1">
      <c r="A105" s="9">
        <v>96</v>
      </c>
      <c r="B105" s="9" t="s">
        <v>223</v>
      </c>
      <c r="C105" s="9" t="s">
        <v>97</v>
      </c>
      <c r="D105" s="5">
        <v>0.48</v>
      </c>
      <c r="E105" s="3">
        <v>1905.8547503201025</v>
      </c>
      <c r="F105" s="3">
        <f t="shared" si="4"/>
        <v>2248.908605377721</v>
      </c>
    </row>
    <row r="106" spans="1:6" s="2" customFormat="1" ht="12.75" customHeight="1">
      <c r="A106" s="9">
        <v>97</v>
      </c>
      <c r="B106" s="9" t="s">
        <v>224</v>
      </c>
      <c r="C106" s="9" t="s">
        <v>97</v>
      </c>
      <c r="D106" s="5">
        <v>0.339</v>
      </c>
      <c r="E106" s="3">
        <v>1373.4464174135726</v>
      </c>
      <c r="F106" s="3">
        <f t="shared" si="4"/>
        <v>1620.6667725480156</v>
      </c>
    </row>
    <row r="107" spans="1:6" s="2" customFormat="1" ht="12.75" customHeight="1">
      <c r="A107" s="9">
        <v>98</v>
      </c>
      <c r="B107" s="9" t="s">
        <v>225</v>
      </c>
      <c r="C107" s="9" t="s">
        <v>97</v>
      </c>
      <c r="D107" s="5">
        <v>0.244</v>
      </c>
      <c r="E107" s="3">
        <v>1017.5434980793854</v>
      </c>
      <c r="F107" s="3">
        <f t="shared" si="4"/>
        <v>1200.7013277336746</v>
      </c>
    </row>
    <row r="108" spans="1:6" s="2" customFormat="1" ht="12" customHeight="1">
      <c r="A108" s="9">
        <v>99</v>
      </c>
      <c r="B108" s="9" t="s">
        <v>226</v>
      </c>
      <c r="C108" s="9" t="s">
        <v>97</v>
      </c>
      <c r="D108" s="5">
        <v>0.165</v>
      </c>
      <c r="E108" s="3">
        <v>682.3850704225353</v>
      </c>
      <c r="F108" s="3">
        <f t="shared" si="4"/>
        <v>805.2143830985915</v>
      </c>
    </row>
    <row r="109" spans="1:6" s="2" customFormat="1" ht="12.75" customHeight="1">
      <c r="A109" s="9">
        <v>100</v>
      </c>
      <c r="B109" s="9" t="s">
        <v>227</v>
      </c>
      <c r="C109" s="9" t="s">
        <v>97</v>
      </c>
      <c r="D109" s="5">
        <v>0.271</v>
      </c>
      <c r="E109" s="3">
        <v>1117.4923277848914</v>
      </c>
      <c r="F109" s="3">
        <f t="shared" si="4"/>
        <v>1318.6409467861718</v>
      </c>
    </row>
    <row r="110" spans="1:6" s="2" customFormat="1" ht="12.75" customHeight="1">
      <c r="A110" s="9">
        <v>101</v>
      </c>
      <c r="B110" s="9" t="s">
        <v>228</v>
      </c>
      <c r="C110" s="9" t="s">
        <v>97</v>
      </c>
      <c r="D110" s="5">
        <v>0.195</v>
      </c>
      <c r="E110" s="3">
        <v>795.3059923175417</v>
      </c>
      <c r="F110" s="3">
        <f t="shared" si="4"/>
        <v>938.4610709346991</v>
      </c>
    </row>
    <row r="111" spans="1:6" s="2" customFormat="1" ht="12.75" customHeight="1">
      <c r="A111" s="9">
        <v>102</v>
      </c>
      <c r="B111" s="9" t="s">
        <v>229</v>
      </c>
      <c r="C111" s="9" t="s">
        <v>97</v>
      </c>
      <c r="D111" s="5">
        <v>0.181</v>
      </c>
      <c r="E111" s="3">
        <v>742.6095620998719</v>
      </c>
      <c r="F111" s="3">
        <f t="shared" si="4"/>
        <v>876.2792832778489</v>
      </c>
    </row>
    <row r="112" spans="1:6" s="2" customFormat="1" ht="12.75" customHeight="1">
      <c r="A112" s="9">
        <v>103</v>
      </c>
      <c r="B112" s="9" t="s">
        <v>230</v>
      </c>
      <c r="C112" s="9" t="s">
        <v>97</v>
      </c>
      <c r="D112" s="5">
        <v>0.136</v>
      </c>
      <c r="E112" s="3">
        <v>573.2281792573624</v>
      </c>
      <c r="F112" s="3">
        <f t="shared" si="4"/>
        <v>676.4092515236875</v>
      </c>
    </row>
    <row r="113" spans="1:6" s="13" customFormat="1" ht="11.25" customHeight="1">
      <c r="A113" s="46" t="s">
        <v>66</v>
      </c>
      <c r="B113" s="47"/>
      <c r="C113" s="16"/>
      <c r="D113" s="17"/>
      <c r="E113" s="36"/>
      <c r="F113" s="36"/>
    </row>
    <row r="114" spans="1:6" s="2" customFormat="1" ht="12.75" customHeight="1">
      <c r="A114" s="9">
        <v>104</v>
      </c>
      <c r="B114" s="9" t="s">
        <v>67</v>
      </c>
      <c r="C114" s="9" t="s">
        <v>104</v>
      </c>
      <c r="D114" s="5">
        <v>0.415</v>
      </c>
      <c r="E114" s="3">
        <v>1864.5833418693983</v>
      </c>
      <c r="F114" s="3">
        <f aca="true" t="shared" si="5" ref="F114:F128">SUM(E114*1.18)</f>
        <v>2200.20834340589</v>
      </c>
    </row>
    <row r="115" spans="1:6" s="2" customFormat="1" ht="12.75" customHeight="1">
      <c r="A115" s="9">
        <v>105</v>
      </c>
      <c r="B115" s="9" t="s">
        <v>68</v>
      </c>
      <c r="C115" s="9" t="s">
        <v>104</v>
      </c>
      <c r="D115" s="5">
        <v>0.205</v>
      </c>
      <c r="E115" s="3">
        <v>916.7175544174136</v>
      </c>
      <c r="F115" s="3">
        <f t="shared" si="5"/>
        <v>1081.726714212548</v>
      </c>
    </row>
    <row r="116" spans="1:6" s="2" customFormat="1" ht="12.75" customHeight="1">
      <c r="A116" s="9">
        <v>106</v>
      </c>
      <c r="B116" s="9" t="s">
        <v>69</v>
      </c>
      <c r="C116" s="9" t="s">
        <v>104</v>
      </c>
      <c r="D116" s="5">
        <v>0.514</v>
      </c>
      <c r="E116" s="3">
        <v>2487.030355953905</v>
      </c>
      <c r="F116" s="3">
        <f t="shared" si="5"/>
        <v>2934.695820025608</v>
      </c>
    </row>
    <row r="117" spans="1:6" s="2" customFormat="1" ht="12.75" customHeight="1">
      <c r="A117" s="9">
        <v>107</v>
      </c>
      <c r="B117" s="9" t="s">
        <v>70</v>
      </c>
      <c r="C117" s="9" t="s">
        <v>104</v>
      </c>
      <c r="D117" s="5">
        <v>0.246</v>
      </c>
      <c r="E117" s="3">
        <v>1200.0210653008962</v>
      </c>
      <c r="F117" s="3">
        <f t="shared" si="5"/>
        <v>1416.0248570550575</v>
      </c>
    </row>
    <row r="118" spans="1:6" s="2" customFormat="1" ht="12.75" customHeight="1">
      <c r="A118" s="9">
        <v>108</v>
      </c>
      <c r="B118" s="9" t="s">
        <v>71</v>
      </c>
      <c r="C118" s="9" t="s">
        <v>104</v>
      </c>
      <c r="D118" s="5">
        <v>0.608</v>
      </c>
      <c r="E118" s="3">
        <v>3228.689137003841</v>
      </c>
      <c r="F118" s="3">
        <f t="shared" si="5"/>
        <v>3809.8531816645323</v>
      </c>
    </row>
    <row r="119" spans="1:6" s="2" customFormat="1" ht="12.75" customHeight="1">
      <c r="A119" s="9">
        <v>109</v>
      </c>
      <c r="B119" s="9" t="s">
        <v>72</v>
      </c>
      <c r="C119" s="9" t="s">
        <v>104</v>
      </c>
      <c r="D119" s="5">
        <v>0.3</v>
      </c>
      <c r="E119" s="3">
        <v>1598.413982074264</v>
      </c>
      <c r="F119" s="3">
        <f t="shared" si="5"/>
        <v>1886.1284988476314</v>
      </c>
    </row>
    <row r="120" spans="1:6" s="2" customFormat="1" ht="12.75" customHeight="1">
      <c r="A120" s="9">
        <v>110</v>
      </c>
      <c r="B120" s="9" t="s">
        <v>73</v>
      </c>
      <c r="C120" s="9" t="s">
        <v>104</v>
      </c>
      <c r="D120" s="5">
        <v>0.703</v>
      </c>
      <c r="E120" s="3">
        <v>4295.105564660691</v>
      </c>
      <c r="F120" s="3">
        <f t="shared" si="5"/>
        <v>5068.224566299615</v>
      </c>
    </row>
    <row r="121" spans="1:6" s="2" customFormat="1" ht="12.75" customHeight="1">
      <c r="A121" s="9">
        <v>111</v>
      </c>
      <c r="B121" s="9" t="s">
        <v>74</v>
      </c>
      <c r="C121" s="9" t="s">
        <v>104</v>
      </c>
      <c r="D121" s="5">
        <v>0.347</v>
      </c>
      <c r="E121" s="3">
        <v>2129.263372599232</v>
      </c>
      <c r="F121" s="3">
        <f t="shared" si="5"/>
        <v>2512.5307796670936</v>
      </c>
    </row>
    <row r="122" spans="1:6" s="2" customFormat="1" ht="12.75" customHeight="1">
      <c r="A122" s="9">
        <v>112</v>
      </c>
      <c r="B122" s="9" t="s">
        <v>75</v>
      </c>
      <c r="C122" s="9" t="s">
        <v>104</v>
      </c>
      <c r="D122" s="5">
        <v>0.845</v>
      </c>
      <c r="E122" s="3">
        <v>5784.011382842509</v>
      </c>
      <c r="F122" s="3">
        <f t="shared" si="5"/>
        <v>6825.1334317541605</v>
      </c>
    </row>
    <row r="123" spans="1:6" s="2" customFormat="1" ht="12.75" customHeight="1">
      <c r="A123" s="9">
        <v>113</v>
      </c>
      <c r="B123" s="9" t="s">
        <v>76</v>
      </c>
      <c r="C123" s="9" t="s">
        <v>104</v>
      </c>
      <c r="D123" s="5">
        <v>0.416</v>
      </c>
      <c r="E123" s="3">
        <v>2865.5409884763126</v>
      </c>
      <c r="F123" s="3">
        <f t="shared" si="5"/>
        <v>3381.3383664020485</v>
      </c>
    </row>
    <row r="124" spans="1:6" s="2" customFormat="1" ht="12.75" customHeight="1">
      <c r="A124" s="9">
        <v>114</v>
      </c>
      <c r="B124" s="9" t="s">
        <v>77</v>
      </c>
      <c r="C124" s="9" t="s">
        <v>104</v>
      </c>
      <c r="D124" s="5">
        <v>0.987</v>
      </c>
      <c r="E124" s="3">
        <v>7078.037201024328</v>
      </c>
      <c r="F124" s="3">
        <f t="shared" si="5"/>
        <v>8352.083897208708</v>
      </c>
    </row>
    <row r="125" spans="1:6" s="2" customFormat="1" ht="12.75" customHeight="1">
      <c r="A125" s="9">
        <v>115</v>
      </c>
      <c r="B125" s="9" t="s">
        <v>78</v>
      </c>
      <c r="C125" s="9" t="s">
        <v>104</v>
      </c>
      <c r="D125" s="5">
        <v>0.486</v>
      </c>
      <c r="E125" s="3">
        <v>3445.256250960307</v>
      </c>
      <c r="F125" s="3">
        <f t="shared" si="5"/>
        <v>4065.4023761331623</v>
      </c>
    </row>
    <row r="126" spans="1:6" s="2" customFormat="1" ht="12.75" customHeight="1">
      <c r="A126" s="9">
        <v>116</v>
      </c>
      <c r="B126" s="9" t="s">
        <v>79</v>
      </c>
      <c r="C126" s="9" t="s">
        <v>104</v>
      </c>
      <c r="D126" s="5">
        <v>0.975</v>
      </c>
      <c r="E126" s="3">
        <v>5635.425441741358</v>
      </c>
      <c r="F126" s="3">
        <f t="shared" si="5"/>
        <v>6649.802021254802</v>
      </c>
    </row>
    <row r="127" spans="1:6" s="2" customFormat="1" ht="12.75" customHeight="1">
      <c r="A127" s="9">
        <v>117</v>
      </c>
      <c r="B127" s="9" t="s">
        <v>80</v>
      </c>
      <c r="C127" s="9" t="s">
        <v>104</v>
      </c>
      <c r="D127" s="5">
        <v>1.138</v>
      </c>
      <c r="E127" s="3">
        <v>7143.601838668374</v>
      </c>
      <c r="F127" s="3">
        <f t="shared" si="5"/>
        <v>8429.45016962868</v>
      </c>
    </row>
    <row r="128" spans="1:6" s="2" customFormat="1" ht="12.75" customHeight="1">
      <c r="A128" s="9">
        <v>118</v>
      </c>
      <c r="B128" s="9" t="s">
        <v>81</v>
      </c>
      <c r="C128" s="9" t="s">
        <v>104</v>
      </c>
      <c r="D128" s="5">
        <v>1.369</v>
      </c>
      <c r="E128" s="3">
        <v>9526.978204865558</v>
      </c>
      <c r="F128" s="3">
        <f t="shared" si="5"/>
        <v>11241.834281741358</v>
      </c>
    </row>
    <row r="129" spans="1:6" s="13" customFormat="1" ht="12.75" customHeight="1">
      <c r="A129" s="16" t="s">
        <v>82</v>
      </c>
      <c r="B129" s="17"/>
      <c r="C129" s="17"/>
      <c r="D129" s="17"/>
      <c r="E129" s="36"/>
      <c r="F129" s="36"/>
    </row>
    <row r="130" spans="1:6" s="2" customFormat="1" ht="12.75" customHeight="1">
      <c r="A130" s="9">
        <v>119</v>
      </c>
      <c r="B130" s="9" t="s">
        <v>105</v>
      </c>
      <c r="C130" s="9" t="s">
        <v>102</v>
      </c>
      <c r="D130" s="5">
        <v>0.36</v>
      </c>
      <c r="E130" s="3">
        <v>1842.9734289372598</v>
      </c>
      <c r="F130" s="3">
        <f>SUM(E130*1.18)</f>
        <v>2174.708646145966</v>
      </c>
    </row>
    <row r="131" spans="1:6" s="2" customFormat="1" ht="12.75" customHeight="1">
      <c r="A131" s="9">
        <v>120</v>
      </c>
      <c r="B131" s="9" t="s">
        <v>83</v>
      </c>
      <c r="C131" s="9" t="s">
        <v>102</v>
      </c>
      <c r="D131" s="5">
        <v>0.59</v>
      </c>
      <c r="E131" s="3">
        <v>3853.195341869398</v>
      </c>
      <c r="F131" s="3">
        <f>SUM(E131*1.18)</f>
        <v>4546.770503405889</v>
      </c>
    </row>
    <row r="132" spans="1:6" s="13" customFormat="1" ht="12.75" customHeight="1">
      <c r="A132" s="46" t="s">
        <v>108</v>
      </c>
      <c r="B132" s="47"/>
      <c r="C132" s="16"/>
      <c r="D132" s="17"/>
      <c r="E132" s="36"/>
      <c r="F132" s="36"/>
    </row>
    <row r="133" spans="1:6" s="2" customFormat="1" ht="12.75" customHeight="1">
      <c r="A133" s="9">
        <v>121</v>
      </c>
      <c r="B133" s="9" t="s">
        <v>106</v>
      </c>
      <c r="C133" s="9" t="s">
        <v>103</v>
      </c>
      <c r="D133" s="5">
        <v>0.83</v>
      </c>
      <c r="E133" s="3">
        <v>8826.510057618438</v>
      </c>
      <c r="F133" s="3">
        <f>SUM(E133*1.18)</f>
        <v>10415.281867989755</v>
      </c>
    </row>
    <row r="134" spans="1:6" s="2" customFormat="1" ht="12.75" customHeight="1">
      <c r="A134" s="9">
        <v>122</v>
      </c>
      <c r="B134" s="9" t="s">
        <v>107</v>
      </c>
      <c r="C134" s="9" t="s">
        <v>122</v>
      </c>
      <c r="D134" s="5">
        <v>0.83</v>
      </c>
      <c r="E134" s="3">
        <v>10245.4923815621</v>
      </c>
      <c r="F134" s="3">
        <f>SUM(E134*1.18)</f>
        <v>12089.681010243277</v>
      </c>
    </row>
    <row r="135" spans="1:6" s="13" customFormat="1" ht="12.75" customHeight="1">
      <c r="A135" s="46" t="s">
        <v>109</v>
      </c>
      <c r="B135" s="47"/>
      <c r="C135" s="16"/>
      <c r="D135" s="17"/>
      <c r="E135" s="36"/>
      <c r="F135" s="36"/>
    </row>
    <row r="136" spans="1:6" s="2" customFormat="1" ht="12.75" customHeight="1">
      <c r="A136" s="9">
        <v>123</v>
      </c>
      <c r="B136" s="9" t="s">
        <v>110</v>
      </c>
      <c r="C136" s="9" t="s">
        <v>102</v>
      </c>
      <c r="D136" s="5">
        <v>0.119</v>
      </c>
      <c r="E136" s="3">
        <v>914.9107070422535</v>
      </c>
      <c r="F136" s="3">
        <f aca="true" t="shared" si="6" ref="F136:F147">SUM(E136*1.18)</f>
        <v>1079.5946343098592</v>
      </c>
    </row>
    <row r="137" spans="1:6" s="2" customFormat="1" ht="12.75" customHeight="1">
      <c r="A137" s="9">
        <v>124</v>
      </c>
      <c r="B137" s="9" t="s">
        <v>111</v>
      </c>
      <c r="C137" s="9" t="s">
        <v>102</v>
      </c>
      <c r="D137" s="5">
        <v>0.13</v>
      </c>
      <c r="E137" s="3">
        <v>983.7128732394365</v>
      </c>
      <c r="F137" s="3">
        <f t="shared" si="6"/>
        <v>1160.781190422535</v>
      </c>
    </row>
    <row r="138" spans="1:6" s="2" customFormat="1" ht="12.75" customHeight="1">
      <c r="A138" s="9">
        <v>125</v>
      </c>
      <c r="B138" s="9" t="s">
        <v>112</v>
      </c>
      <c r="C138" s="9" t="s">
        <v>102</v>
      </c>
      <c r="D138" s="5">
        <v>0.151</v>
      </c>
      <c r="E138" s="3">
        <v>1424.6406450704226</v>
      </c>
      <c r="F138" s="3">
        <f t="shared" si="6"/>
        <v>1681.0759611830986</v>
      </c>
    </row>
    <row r="139" spans="1:6" s="2" customFormat="1" ht="12.75" customHeight="1">
      <c r="A139" s="9">
        <v>126</v>
      </c>
      <c r="B139" s="9" t="s">
        <v>113</v>
      </c>
      <c r="C139" s="9" t="s">
        <v>102</v>
      </c>
      <c r="D139" s="5">
        <v>0.173</v>
      </c>
      <c r="E139" s="3">
        <v>1873.0449774647889</v>
      </c>
      <c r="F139" s="3">
        <f t="shared" si="6"/>
        <v>2210.193073408451</v>
      </c>
    </row>
    <row r="140" spans="1:6" s="2" customFormat="1" ht="12.75" customHeight="1">
      <c r="A140" s="9">
        <v>127</v>
      </c>
      <c r="B140" s="9" t="s">
        <v>114</v>
      </c>
      <c r="C140" s="9" t="s">
        <v>102</v>
      </c>
      <c r="D140" s="5">
        <v>0.227</v>
      </c>
      <c r="E140" s="3">
        <v>3943.3392478873243</v>
      </c>
      <c r="F140" s="3">
        <f t="shared" si="6"/>
        <v>4653.140312507043</v>
      </c>
    </row>
    <row r="141" spans="1:6" s="2" customFormat="1" ht="12.75" customHeight="1">
      <c r="A141" s="9">
        <v>128</v>
      </c>
      <c r="B141" s="9" t="s">
        <v>115</v>
      </c>
      <c r="C141" s="9" t="s">
        <v>102</v>
      </c>
      <c r="D141" s="5">
        <v>0.125</v>
      </c>
      <c r="E141" s="3">
        <v>870.7300704225352</v>
      </c>
      <c r="F141" s="3">
        <f t="shared" si="6"/>
        <v>1027.4614830985915</v>
      </c>
    </row>
    <row r="142" spans="1:6" s="2" customFormat="1" ht="12.75" customHeight="1">
      <c r="A142" s="9">
        <v>129</v>
      </c>
      <c r="B142" s="9" t="s">
        <v>116</v>
      </c>
      <c r="C142" s="9" t="s">
        <v>102</v>
      </c>
      <c r="D142" s="5">
        <v>0.134</v>
      </c>
      <c r="E142" s="3">
        <v>923.7391154929578</v>
      </c>
      <c r="F142" s="3">
        <f t="shared" si="6"/>
        <v>1090.01215628169</v>
      </c>
    </row>
    <row r="143" spans="1:6" s="2" customFormat="1" ht="12.75" customHeight="1">
      <c r="A143" s="9">
        <v>130</v>
      </c>
      <c r="B143" s="9" t="s">
        <v>117</v>
      </c>
      <c r="C143" s="9" t="s">
        <v>102</v>
      </c>
      <c r="D143" s="5">
        <v>0.167</v>
      </c>
      <c r="E143" s="3">
        <v>1236.8256140845072</v>
      </c>
      <c r="F143" s="3">
        <f t="shared" si="6"/>
        <v>1459.4542246197184</v>
      </c>
    </row>
    <row r="144" spans="1:6" s="2" customFormat="1" ht="12.75" customHeight="1">
      <c r="A144" s="9">
        <v>131</v>
      </c>
      <c r="B144" s="9" t="s">
        <v>118</v>
      </c>
      <c r="C144" s="9" t="s">
        <v>102</v>
      </c>
      <c r="D144" s="5">
        <v>0.201</v>
      </c>
      <c r="E144" s="3">
        <v>1464.1486732394367</v>
      </c>
      <c r="F144" s="3">
        <f t="shared" si="6"/>
        <v>1727.695434422535</v>
      </c>
    </row>
    <row r="145" spans="1:6" s="2" customFormat="1" ht="12.75" customHeight="1">
      <c r="A145" s="9">
        <v>132</v>
      </c>
      <c r="B145" s="9" t="s">
        <v>119</v>
      </c>
      <c r="C145" s="9" t="s">
        <v>102</v>
      </c>
      <c r="D145" s="5">
        <v>0.226</v>
      </c>
      <c r="E145" s="3">
        <v>1816.542687323944</v>
      </c>
      <c r="F145" s="3">
        <f t="shared" si="6"/>
        <v>2143.520371042254</v>
      </c>
    </row>
    <row r="146" spans="1:6" s="2" customFormat="1" ht="12.75" customHeight="1">
      <c r="A146" s="9">
        <v>133</v>
      </c>
      <c r="B146" s="9" t="s">
        <v>120</v>
      </c>
      <c r="C146" s="9" t="s">
        <v>102</v>
      </c>
      <c r="D146" s="5">
        <v>0.234</v>
      </c>
      <c r="E146" s="3">
        <v>1875.515171830986</v>
      </c>
      <c r="F146" s="3">
        <f t="shared" si="6"/>
        <v>2213.1079027605633</v>
      </c>
    </row>
    <row r="147" spans="1:6" s="2" customFormat="1" ht="12.75" customHeight="1">
      <c r="A147" s="9">
        <v>134</v>
      </c>
      <c r="B147" s="9" t="s">
        <v>121</v>
      </c>
      <c r="C147" s="9" t="s">
        <v>102</v>
      </c>
      <c r="D147" s="5">
        <v>0.249</v>
      </c>
      <c r="E147" s="3">
        <v>2006.9835802816901</v>
      </c>
      <c r="F147" s="3">
        <f t="shared" si="6"/>
        <v>2368.2406247323943</v>
      </c>
    </row>
    <row r="148" spans="1:6" s="13" customFormat="1" ht="12.75" customHeight="1">
      <c r="A148" s="46" t="s">
        <v>84</v>
      </c>
      <c r="B148" s="47"/>
      <c r="C148" s="16"/>
      <c r="D148" s="17"/>
      <c r="E148" s="36"/>
      <c r="F148" s="36"/>
    </row>
    <row r="149" spans="1:6" s="2" customFormat="1" ht="12.75" customHeight="1">
      <c r="A149" s="9">
        <v>135</v>
      </c>
      <c r="B149" s="9" t="s">
        <v>85</v>
      </c>
      <c r="C149" s="9" t="s">
        <v>102</v>
      </c>
      <c r="D149" s="5">
        <v>0.164</v>
      </c>
      <c r="E149" s="3">
        <v>2356.7959323943664</v>
      </c>
      <c r="F149" s="3">
        <f>SUM(E149*1.18)</f>
        <v>2781.019200225352</v>
      </c>
    </row>
    <row r="150" spans="1:6" s="2" customFormat="1" ht="12.75" customHeight="1">
      <c r="A150" s="9">
        <v>136</v>
      </c>
      <c r="B150" s="9" t="s">
        <v>86</v>
      </c>
      <c r="C150" s="9" t="s">
        <v>102</v>
      </c>
      <c r="D150" s="5">
        <v>0.15</v>
      </c>
      <c r="E150" s="3">
        <v>1786.764084507042</v>
      </c>
      <c r="F150" s="3">
        <f>SUM(E150*1.18)</f>
        <v>2108.3816197183096</v>
      </c>
    </row>
    <row r="151" spans="1:6" s="2" customFormat="1" ht="12.75" customHeight="1">
      <c r="A151" s="9">
        <v>137</v>
      </c>
      <c r="B151" s="9" t="s">
        <v>87</v>
      </c>
      <c r="C151" s="9" t="s">
        <v>102</v>
      </c>
      <c r="D151" s="5">
        <v>0.105</v>
      </c>
      <c r="E151" s="3">
        <v>805.1988591549296</v>
      </c>
      <c r="F151" s="3">
        <f>SUM(E151*1.18)</f>
        <v>950.1346538028168</v>
      </c>
    </row>
    <row r="152" spans="1:6" s="2" customFormat="1" ht="12.75" customHeight="1">
      <c r="A152" s="9">
        <v>138</v>
      </c>
      <c r="B152" s="9" t="s">
        <v>88</v>
      </c>
      <c r="C152" s="9" t="s">
        <v>102</v>
      </c>
      <c r="D152" s="5">
        <v>0.114</v>
      </c>
      <c r="E152" s="3">
        <v>978.3279042253521</v>
      </c>
      <c r="F152" s="3">
        <f>SUM(E152*1.18)</f>
        <v>1154.4269269859153</v>
      </c>
    </row>
    <row r="153" spans="1:6" s="2" customFormat="1" ht="12.75" customHeight="1">
      <c r="A153" s="9">
        <v>139</v>
      </c>
      <c r="B153" s="9" t="s">
        <v>89</v>
      </c>
      <c r="C153" s="9" t="s">
        <v>102</v>
      </c>
      <c r="D153" s="5">
        <v>0.135</v>
      </c>
      <c r="E153" s="3">
        <v>1416.735676056338</v>
      </c>
      <c r="F153" s="3">
        <f>SUM(E153*1.18)</f>
        <v>1671.7480977464788</v>
      </c>
    </row>
    <row r="154" spans="1:6" s="13" customFormat="1" ht="12.75" customHeight="1">
      <c r="A154" s="46" t="s">
        <v>238</v>
      </c>
      <c r="B154" s="47"/>
      <c r="C154" s="16"/>
      <c r="D154" s="17"/>
      <c r="E154" s="36"/>
      <c r="F154" s="36"/>
    </row>
    <row r="155" spans="1:6" s="2" customFormat="1" ht="12.75" customHeight="1">
      <c r="A155" s="9">
        <v>140</v>
      </c>
      <c r="B155" s="9" t="s">
        <v>90</v>
      </c>
      <c r="C155" s="9" t="s">
        <v>102</v>
      </c>
      <c r="D155" s="5">
        <v>0.034</v>
      </c>
      <c r="E155" s="3">
        <v>274.1950591549296</v>
      </c>
      <c r="F155" s="3">
        <f aca="true" t="shared" si="7" ref="F155:F160">SUM(E155*1.18)</f>
        <v>323.5501698028169</v>
      </c>
    </row>
    <row r="156" spans="1:6" s="2" customFormat="1" ht="12.75" customHeight="1">
      <c r="A156" s="9">
        <v>141</v>
      </c>
      <c r="B156" s="9" t="s">
        <v>91</v>
      </c>
      <c r="C156" s="9" t="s">
        <v>102</v>
      </c>
      <c r="D156" s="5">
        <v>0.042</v>
      </c>
      <c r="E156" s="3">
        <v>342.65954366197184</v>
      </c>
      <c r="F156" s="3">
        <f t="shared" si="7"/>
        <v>404.33826152112675</v>
      </c>
    </row>
    <row r="157" spans="1:6" s="2" customFormat="1" ht="12.75" customHeight="1">
      <c r="A157" s="9">
        <v>142</v>
      </c>
      <c r="B157" s="9" t="s">
        <v>92</v>
      </c>
      <c r="C157" s="9" t="s">
        <v>102</v>
      </c>
      <c r="D157" s="5">
        <v>0.046</v>
      </c>
      <c r="E157" s="3">
        <v>363.0737859154929</v>
      </c>
      <c r="F157" s="3">
        <f t="shared" si="7"/>
        <v>428.42706738028164</v>
      </c>
    </row>
    <row r="158" spans="1:6" s="2" customFormat="1" ht="12.75" customHeight="1">
      <c r="A158" s="9">
        <v>143</v>
      </c>
      <c r="B158" s="9" t="s">
        <v>93</v>
      </c>
      <c r="C158" s="9" t="s">
        <v>102</v>
      </c>
      <c r="D158" s="5">
        <v>0.05</v>
      </c>
      <c r="E158" s="3">
        <v>386.26002816901405</v>
      </c>
      <c r="F158" s="3">
        <f t="shared" si="7"/>
        <v>455.78683323943653</v>
      </c>
    </row>
    <row r="159" spans="1:6" s="2" customFormat="1" ht="12.75" customHeight="1">
      <c r="A159" s="9">
        <v>144</v>
      </c>
      <c r="B159" s="9" t="s">
        <v>94</v>
      </c>
      <c r="C159" s="9" t="s">
        <v>102</v>
      </c>
      <c r="D159" s="5">
        <v>0.055</v>
      </c>
      <c r="E159" s="3">
        <v>412.7228309859155</v>
      </c>
      <c r="F159" s="3">
        <f t="shared" si="7"/>
        <v>487.01294056338025</v>
      </c>
    </row>
    <row r="160" spans="1:6" s="2" customFormat="1" ht="12.75" customHeight="1">
      <c r="A160" s="9">
        <v>145</v>
      </c>
      <c r="B160" s="9" t="s">
        <v>95</v>
      </c>
      <c r="C160" s="9" t="s">
        <v>102</v>
      </c>
      <c r="D160" s="5">
        <v>0.06</v>
      </c>
      <c r="E160" s="3">
        <v>435.82563380281687</v>
      </c>
      <c r="F160" s="3">
        <f t="shared" si="7"/>
        <v>514.2742478873239</v>
      </c>
    </row>
    <row r="161" spans="1:6" s="13" customFormat="1" ht="12" customHeight="1">
      <c r="A161" s="46" t="s">
        <v>123</v>
      </c>
      <c r="B161" s="47"/>
      <c r="C161" s="16"/>
      <c r="D161" s="17"/>
      <c r="E161" s="36"/>
      <c r="F161" s="36"/>
    </row>
    <row r="162" spans="1:6" s="2" customFormat="1" ht="12.75" customHeight="1">
      <c r="A162" s="9">
        <v>146</v>
      </c>
      <c r="B162" s="9" t="s">
        <v>124</v>
      </c>
      <c r="C162" s="9" t="s">
        <v>103</v>
      </c>
      <c r="D162" s="5">
        <v>0.387</v>
      </c>
      <c r="E162" s="3">
        <v>4505.151515108835</v>
      </c>
      <c r="F162" s="3">
        <f>SUM(E162*1.18)</f>
        <v>5316.078787828425</v>
      </c>
    </row>
    <row r="163" spans="1:6" s="13" customFormat="1" ht="12" customHeight="1">
      <c r="A163" s="46" t="s">
        <v>125</v>
      </c>
      <c r="B163" s="47"/>
      <c r="C163" s="16"/>
      <c r="D163" s="17"/>
      <c r="E163" s="36"/>
      <c r="F163" s="36"/>
    </row>
    <row r="164" spans="1:6" s="2" customFormat="1" ht="12.75" customHeight="1">
      <c r="A164" s="9">
        <v>147</v>
      </c>
      <c r="B164" s="9" t="s">
        <v>126</v>
      </c>
      <c r="C164" s="9" t="s">
        <v>103</v>
      </c>
      <c r="D164" s="5">
        <v>0.478</v>
      </c>
      <c r="E164" s="3">
        <v>5104.43482227913</v>
      </c>
      <c r="F164" s="3">
        <f>SUM(E164*1.18)</f>
        <v>6023.233090289373</v>
      </c>
    </row>
    <row r="165" spans="1:6" s="2" customFormat="1" ht="12.75" customHeight="1">
      <c r="A165" s="9">
        <v>148</v>
      </c>
      <c r="B165" s="9" t="s">
        <v>127</v>
      </c>
      <c r="C165" s="9" t="s">
        <v>103</v>
      </c>
      <c r="D165" s="5">
        <v>0.514</v>
      </c>
      <c r="E165" s="3">
        <v>6408.277009731115</v>
      </c>
      <c r="F165" s="3">
        <f>SUM(E165*1.18)</f>
        <v>7561.766871482715</v>
      </c>
    </row>
    <row r="166" spans="1:6" s="13" customFormat="1" ht="12" customHeight="1">
      <c r="A166" s="46" t="s">
        <v>128</v>
      </c>
      <c r="B166" s="47"/>
      <c r="C166" s="16"/>
      <c r="D166" s="17"/>
      <c r="E166" s="36"/>
      <c r="F166" s="36"/>
    </row>
    <row r="167" spans="1:6" s="2" customFormat="1" ht="12.75" customHeight="1">
      <c r="A167" s="9">
        <v>149</v>
      </c>
      <c r="B167" s="9" t="s">
        <v>244</v>
      </c>
      <c r="C167" s="9" t="s">
        <v>103</v>
      </c>
      <c r="D167" s="5">
        <v>0.92</v>
      </c>
      <c r="E167" s="3">
        <v>11685.931457106275</v>
      </c>
      <c r="F167" s="3">
        <f>SUM(E167*1.18)</f>
        <v>13789.399119385404</v>
      </c>
    </row>
    <row r="168" spans="1:6" s="13" customFormat="1" ht="12" customHeight="1">
      <c r="A168" s="46" t="s">
        <v>129</v>
      </c>
      <c r="B168" s="47"/>
      <c r="C168" s="16"/>
      <c r="D168" s="17"/>
      <c r="E168" s="36"/>
      <c r="F168" s="36"/>
    </row>
    <row r="169" spans="1:6" s="2" customFormat="1" ht="12.75" customHeight="1">
      <c r="A169" s="9">
        <v>150</v>
      </c>
      <c r="B169" s="9" t="s">
        <v>239</v>
      </c>
      <c r="C169" s="9" t="s">
        <v>103</v>
      </c>
      <c r="D169" s="5">
        <v>0.45</v>
      </c>
      <c r="E169" s="3">
        <v>8920.055343149808</v>
      </c>
      <c r="F169" s="3">
        <f>SUM(E169*1.18)</f>
        <v>10525.665304916773</v>
      </c>
    </row>
    <row r="170" spans="1:6" s="13" customFormat="1" ht="11.25" customHeight="1">
      <c r="A170" s="46" t="s">
        <v>130</v>
      </c>
      <c r="B170" s="47"/>
      <c r="C170" s="16"/>
      <c r="D170" s="17"/>
      <c r="E170" s="36"/>
      <c r="F170" s="36"/>
    </row>
    <row r="171" spans="1:6" s="2" customFormat="1" ht="12.75" customHeight="1">
      <c r="A171" s="9">
        <v>151</v>
      </c>
      <c r="B171" s="9" t="s">
        <v>131</v>
      </c>
      <c r="C171" s="9" t="s">
        <v>103</v>
      </c>
      <c r="D171" s="5">
        <v>0.6</v>
      </c>
      <c r="E171" s="3">
        <v>13468.631124199746</v>
      </c>
      <c r="F171" s="3">
        <f>SUM(E171*1.18)</f>
        <v>15892.9847265557</v>
      </c>
    </row>
    <row r="172" spans="1:6" s="13" customFormat="1" ht="12" customHeight="1">
      <c r="A172" s="46" t="s">
        <v>132</v>
      </c>
      <c r="B172" s="47"/>
      <c r="C172" s="16"/>
      <c r="D172" s="17"/>
      <c r="E172" s="36"/>
      <c r="F172" s="36"/>
    </row>
    <row r="173" spans="1:6" s="2" customFormat="1" ht="12.75" customHeight="1">
      <c r="A173" s="9">
        <v>152</v>
      </c>
      <c r="B173" s="9" t="s">
        <v>133</v>
      </c>
      <c r="C173" s="9" t="s">
        <v>103</v>
      </c>
      <c r="D173" s="5">
        <v>1.2</v>
      </c>
      <c r="E173" s="3">
        <v>27683.60224839949</v>
      </c>
      <c r="F173" s="3">
        <f>SUM(E173*1.18)</f>
        <v>32666.650653111396</v>
      </c>
    </row>
    <row r="174" spans="1:6" s="13" customFormat="1" ht="12" customHeight="1">
      <c r="A174" s="46" t="s">
        <v>134</v>
      </c>
      <c r="B174" s="47"/>
      <c r="C174" s="16"/>
      <c r="D174" s="17"/>
      <c r="E174" s="36"/>
      <c r="F174" s="36"/>
    </row>
    <row r="175" spans="1:6" s="2" customFormat="1" ht="12.75" customHeight="1">
      <c r="A175" s="9">
        <v>153</v>
      </c>
      <c r="B175" s="9" t="s">
        <v>135</v>
      </c>
      <c r="C175" s="9" t="s">
        <v>136</v>
      </c>
      <c r="D175" s="5">
        <v>1.86</v>
      </c>
      <c r="E175" s="3">
        <v>35447.82205889885</v>
      </c>
      <c r="F175" s="3">
        <f>SUM(E175*1.18)</f>
        <v>41828.43002950064</v>
      </c>
    </row>
    <row r="176" spans="1:6" s="2" customFormat="1" ht="12.75" customHeight="1">
      <c r="A176" s="9">
        <v>154</v>
      </c>
      <c r="B176" s="9" t="s">
        <v>137</v>
      </c>
      <c r="C176" s="9" t="s">
        <v>136</v>
      </c>
      <c r="D176" s="5">
        <v>1.86</v>
      </c>
      <c r="E176" s="3">
        <v>33049.62205889884</v>
      </c>
      <c r="F176" s="3">
        <f>SUM(E176*1.18)</f>
        <v>38998.554029500636</v>
      </c>
    </row>
    <row r="177" spans="1:6" s="13" customFormat="1" ht="12" customHeight="1">
      <c r="A177" s="46" t="s">
        <v>138</v>
      </c>
      <c r="B177" s="47"/>
      <c r="C177" s="16"/>
      <c r="D177" s="17"/>
      <c r="E177" s="36"/>
      <c r="F177" s="36"/>
    </row>
    <row r="178" spans="1:6" s="2" customFormat="1" ht="12.75" customHeight="1">
      <c r="A178" s="9">
        <v>155</v>
      </c>
      <c r="B178" s="9" t="s">
        <v>240</v>
      </c>
      <c r="C178" s="9" t="s">
        <v>103</v>
      </c>
      <c r="D178" s="5">
        <v>0.52</v>
      </c>
      <c r="E178" s="3">
        <v>9423.099795134443</v>
      </c>
      <c r="F178" s="3">
        <f>SUM(E178*1.18)</f>
        <v>11119.257758258642</v>
      </c>
    </row>
    <row r="179" spans="1:6" s="13" customFormat="1" ht="12" customHeight="1">
      <c r="A179" s="46" t="s">
        <v>139</v>
      </c>
      <c r="B179" s="47"/>
      <c r="C179" s="16"/>
      <c r="D179" s="17"/>
      <c r="E179" s="36"/>
      <c r="F179" s="36"/>
    </row>
    <row r="180" spans="1:6" s="2" customFormat="1" ht="12.75" customHeight="1">
      <c r="A180" s="9">
        <v>156</v>
      </c>
      <c r="B180" s="9" t="s">
        <v>140</v>
      </c>
      <c r="C180" s="9" t="s">
        <v>102</v>
      </c>
      <c r="D180" s="5">
        <v>0.459</v>
      </c>
      <c r="E180" s="3">
        <v>5375.501298591549</v>
      </c>
      <c r="F180" s="3">
        <f>SUM(E180*1.18)</f>
        <v>6343.091532338028</v>
      </c>
    </row>
    <row r="181" spans="1:6" s="2" customFormat="1" ht="12.75" customHeight="1">
      <c r="A181" s="9">
        <v>157</v>
      </c>
      <c r="B181" s="9" t="s">
        <v>141</v>
      </c>
      <c r="C181" s="9" t="s">
        <v>102</v>
      </c>
      <c r="D181" s="5">
        <v>0.404</v>
      </c>
      <c r="E181" s="3">
        <v>6370.450467605634</v>
      </c>
      <c r="F181" s="3">
        <f>SUM(E181*1.18)</f>
        <v>7517.131551774648</v>
      </c>
    </row>
    <row r="182" spans="1:6" s="13" customFormat="1" ht="12" customHeight="1">
      <c r="A182" s="46" t="s">
        <v>142</v>
      </c>
      <c r="B182" s="47"/>
      <c r="C182" s="16"/>
      <c r="D182" s="17"/>
      <c r="E182" s="36"/>
      <c r="F182" s="36"/>
    </row>
    <row r="183" spans="1:6" s="2" customFormat="1" ht="12.75" customHeight="1">
      <c r="A183" s="9">
        <v>158</v>
      </c>
      <c r="B183" s="9" t="s">
        <v>143</v>
      </c>
      <c r="C183" s="9" t="s">
        <v>102</v>
      </c>
      <c r="D183" s="5">
        <v>0.173</v>
      </c>
      <c r="E183" s="3">
        <v>1418.6049774647888</v>
      </c>
      <c r="F183" s="3">
        <f>SUM(E183*1.18)</f>
        <v>1673.9538734084508</v>
      </c>
    </row>
    <row r="184" spans="1:6" s="13" customFormat="1" ht="12.75" customHeight="1">
      <c r="A184" s="46" t="s">
        <v>144</v>
      </c>
      <c r="B184" s="47"/>
      <c r="C184" s="16"/>
      <c r="D184" s="17"/>
      <c r="E184" s="36"/>
      <c r="F184" s="36"/>
    </row>
    <row r="185" spans="1:6" s="2" customFormat="1" ht="12.75" customHeight="1">
      <c r="A185" s="9">
        <v>159</v>
      </c>
      <c r="B185" s="9" t="s">
        <v>147</v>
      </c>
      <c r="C185" s="9" t="s">
        <v>102</v>
      </c>
      <c r="D185" s="5">
        <v>0.034</v>
      </c>
      <c r="E185" s="3">
        <v>348.70305915492963</v>
      </c>
      <c r="F185" s="3">
        <f>SUM(E185*1.18)</f>
        <v>411.46960980281693</v>
      </c>
    </row>
    <row r="186" spans="1:6" s="2" customFormat="1" ht="12.75" customHeight="1">
      <c r="A186" s="9">
        <v>160</v>
      </c>
      <c r="B186" s="9" t="s">
        <v>145</v>
      </c>
      <c r="C186" s="9" t="s">
        <v>102</v>
      </c>
      <c r="D186" s="5">
        <v>0.034</v>
      </c>
      <c r="E186" s="3">
        <v>214.72305915492956</v>
      </c>
      <c r="F186" s="3">
        <f>SUM(E186*1.18)</f>
        <v>253.37320980281686</v>
      </c>
    </row>
    <row r="187" spans="1:6" s="2" customFormat="1" ht="12.75" customHeight="1">
      <c r="A187" s="9">
        <v>161</v>
      </c>
      <c r="B187" s="9" t="s">
        <v>146</v>
      </c>
      <c r="C187" s="9" t="s">
        <v>102</v>
      </c>
      <c r="D187" s="5">
        <v>0.05</v>
      </c>
      <c r="E187" s="3">
        <v>341.06802816901404</v>
      </c>
      <c r="F187" s="3">
        <f>SUM(E187*1.18)</f>
        <v>402.46027323943656</v>
      </c>
    </row>
    <row r="188" spans="1:6" s="13" customFormat="1" ht="12" customHeight="1">
      <c r="A188" s="46" t="s">
        <v>148</v>
      </c>
      <c r="B188" s="47"/>
      <c r="C188" s="16"/>
      <c r="D188" s="17"/>
      <c r="E188" s="36"/>
      <c r="F188" s="36"/>
    </row>
    <row r="189" spans="1:6" s="2" customFormat="1" ht="12.75" customHeight="1">
      <c r="A189" s="9">
        <v>162</v>
      </c>
      <c r="B189" s="9" t="s">
        <v>149</v>
      </c>
      <c r="C189" s="9" t="s">
        <v>102</v>
      </c>
      <c r="D189" s="5">
        <v>0.12</v>
      </c>
      <c r="E189" s="3">
        <v>882.0672676056338</v>
      </c>
      <c r="F189" s="3">
        <f>SUM(E189*1.18)</f>
        <v>1040.8393757746478</v>
      </c>
    </row>
    <row r="190" spans="1:6" s="13" customFormat="1" ht="12" customHeight="1">
      <c r="A190" s="46" t="s">
        <v>150</v>
      </c>
      <c r="B190" s="47"/>
      <c r="C190" s="16"/>
      <c r="D190" s="17"/>
      <c r="E190" s="36"/>
      <c r="F190" s="36"/>
    </row>
    <row r="191" spans="1:6" s="2" customFormat="1" ht="12.75" customHeight="1">
      <c r="A191" s="9">
        <v>163</v>
      </c>
      <c r="B191" s="9" t="s">
        <v>241</v>
      </c>
      <c r="C191" s="9" t="s">
        <v>102</v>
      </c>
      <c r="D191" s="5">
        <v>0.224</v>
      </c>
      <c r="E191" s="3">
        <v>2194.709566197183</v>
      </c>
      <c r="F191" s="3">
        <f>SUM(E191*1.18)</f>
        <v>2589.7572881126757</v>
      </c>
    </row>
    <row r="192" spans="1:6" s="2" customFormat="1" ht="12.75" customHeight="1">
      <c r="A192" s="9">
        <v>164</v>
      </c>
      <c r="B192" s="9" t="s">
        <v>242</v>
      </c>
      <c r="C192" s="9" t="s">
        <v>102</v>
      </c>
      <c r="D192" s="5">
        <v>0.36</v>
      </c>
      <c r="E192" s="3">
        <v>3648.3218028169013</v>
      </c>
      <c r="F192" s="3">
        <f>SUM(E192*1.18)</f>
        <v>4305.019727323944</v>
      </c>
    </row>
    <row r="193" spans="1:6" s="2" customFormat="1" ht="12.75" customHeight="1">
      <c r="A193" s="9">
        <v>165</v>
      </c>
      <c r="B193" s="9" t="s">
        <v>243</v>
      </c>
      <c r="C193" s="9" t="s">
        <v>103</v>
      </c>
      <c r="D193" s="5">
        <v>0.45</v>
      </c>
      <c r="E193" s="3">
        <v>5375.412253521126</v>
      </c>
      <c r="F193" s="3">
        <f>SUM(E193*1.18)</f>
        <v>6342.9864591549285</v>
      </c>
    </row>
    <row r="194" spans="1:6" s="13" customFormat="1" ht="12.75" customHeight="1">
      <c r="A194" s="46" t="s">
        <v>151</v>
      </c>
      <c r="B194" s="47"/>
      <c r="C194" s="16"/>
      <c r="D194" s="17"/>
      <c r="E194" s="36"/>
      <c r="F194" s="36"/>
    </row>
    <row r="195" spans="1:6" s="2" customFormat="1" ht="12.75" customHeight="1">
      <c r="A195" s="9">
        <v>166</v>
      </c>
      <c r="B195" s="9" t="s">
        <v>152</v>
      </c>
      <c r="C195" s="9" t="s">
        <v>103</v>
      </c>
      <c r="D195" s="5">
        <v>0.42</v>
      </c>
      <c r="E195" s="3">
        <v>6057.172186939821</v>
      </c>
      <c r="F195" s="3">
        <f>SUM(E195*1.18)</f>
        <v>7147.463180588988</v>
      </c>
    </row>
    <row r="196" spans="1:6" s="2" customFormat="1" ht="12.75" customHeight="1">
      <c r="A196" s="9">
        <v>167</v>
      </c>
      <c r="B196" s="9" t="s">
        <v>153</v>
      </c>
      <c r="C196" s="9" t="s">
        <v>103</v>
      </c>
      <c r="D196" s="5">
        <v>0.69</v>
      </c>
      <c r="E196" s="3">
        <v>10612.868592829705</v>
      </c>
      <c r="F196" s="3">
        <f>SUM(E196*1.18)</f>
        <v>12523.18493953905</v>
      </c>
    </row>
    <row r="197" spans="1:6" s="13" customFormat="1" ht="12.75" customHeight="1">
      <c r="A197" s="46" t="s">
        <v>154</v>
      </c>
      <c r="B197" s="47"/>
      <c r="C197" s="16"/>
      <c r="D197" s="17"/>
      <c r="E197" s="36"/>
      <c r="F197" s="36"/>
    </row>
    <row r="198" spans="1:6" s="2" customFormat="1" ht="12.75" customHeight="1">
      <c r="A198" s="9">
        <v>168</v>
      </c>
      <c r="B198" s="9" t="s">
        <v>155</v>
      </c>
      <c r="C198" s="9" t="s">
        <v>103</v>
      </c>
      <c r="D198" s="5">
        <v>0.601</v>
      </c>
      <c r="E198" s="3">
        <v>5008.197186299616</v>
      </c>
      <c r="F198" s="3">
        <f>SUM(E198*1.18)</f>
        <v>5909.672679833547</v>
      </c>
    </row>
    <row r="199" spans="1:6" s="13" customFormat="1" ht="12" customHeight="1">
      <c r="A199" s="16" t="s">
        <v>156</v>
      </c>
      <c r="B199" s="17"/>
      <c r="C199" s="17"/>
      <c r="D199" s="17"/>
      <c r="E199" s="36"/>
      <c r="F199" s="36"/>
    </row>
    <row r="200" spans="1:6" s="2" customFormat="1" ht="12.75" customHeight="1">
      <c r="A200" s="9">
        <v>169</v>
      </c>
      <c r="B200" s="9" t="s">
        <v>217</v>
      </c>
      <c r="C200" s="9" t="s">
        <v>102</v>
      </c>
      <c r="D200" s="5">
        <v>0.21</v>
      </c>
      <c r="E200" s="3">
        <v>1310.0928783610755</v>
      </c>
      <c r="F200" s="3">
        <f>SUM(E200*1.18)</f>
        <v>1545.909596466069</v>
      </c>
    </row>
    <row r="201" spans="1:6" s="2" customFormat="1" ht="12.75" customHeight="1">
      <c r="A201" s="9">
        <v>170</v>
      </c>
      <c r="B201" s="9" t="s">
        <v>218</v>
      </c>
      <c r="C201" s="9" t="s">
        <v>102</v>
      </c>
      <c r="D201" s="5">
        <v>0.27</v>
      </c>
      <c r="E201" s="3">
        <v>1709.365129321383</v>
      </c>
      <c r="F201" s="3">
        <f>SUM(E201*1.18)</f>
        <v>2017.0508525992318</v>
      </c>
    </row>
    <row r="202" spans="1:6" s="2" customFormat="1" ht="12.75" customHeight="1">
      <c r="A202" s="9">
        <v>171</v>
      </c>
      <c r="B202" s="9" t="s">
        <v>219</v>
      </c>
      <c r="C202" s="9" t="s">
        <v>102</v>
      </c>
      <c r="D202" s="5">
        <v>0.31</v>
      </c>
      <c r="E202" s="3">
        <v>1841.1466299615877</v>
      </c>
      <c r="F202" s="3">
        <f>SUM(E202*1.18)</f>
        <v>2172.5530233546733</v>
      </c>
    </row>
    <row r="203" spans="1:6" s="2" customFormat="1" ht="12.75" customHeight="1">
      <c r="A203" s="9">
        <v>172</v>
      </c>
      <c r="B203" s="9" t="s">
        <v>220</v>
      </c>
      <c r="C203" s="9" t="s">
        <v>102</v>
      </c>
      <c r="D203" s="5">
        <v>0.46</v>
      </c>
      <c r="E203" s="3">
        <v>2654.527257362356</v>
      </c>
      <c r="F203" s="3">
        <f>SUM(E203*1.18)</f>
        <v>3132.34216368758</v>
      </c>
    </row>
    <row r="204" spans="1:6" s="13" customFormat="1" ht="12" customHeight="1">
      <c r="A204" s="16" t="s">
        <v>157</v>
      </c>
      <c r="B204" s="17"/>
      <c r="C204" s="17"/>
      <c r="D204" s="17"/>
      <c r="E204" s="36"/>
      <c r="F204" s="36"/>
    </row>
    <row r="205" spans="1:6" s="2" customFormat="1" ht="12.75" customHeight="1">
      <c r="A205" s="9">
        <v>173</v>
      </c>
      <c r="B205" s="9" t="s">
        <v>158</v>
      </c>
      <c r="C205" s="9" t="s">
        <v>103</v>
      </c>
      <c r="D205" s="5">
        <v>0.4</v>
      </c>
      <c r="E205" s="3">
        <v>4628.642919334187</v>
      </c>
      <c r="F205" s="3">
        <f>SUM(E205*1.18)</f>
        <v>5461.798644814341</v>
      </c>
    </row>
    <row r="206" spans="1:6" s="2" customFormat="1" ht="12.75" customHeight="1">
      <c r="A206" s="9">
        <v>174</v>
      </c>
      <c r="B206" s="9" t="s">
        <v>159</v>
      </c>
      <c r="C206" s="9" t="s">
        <v>103</v>
      </c>
      <c r="D206" s="5">
        <v>0.5</v>
      </c>
      <c r="E206" s="3">
        <v>5427.123649167734</v>
      </c>
      <c r="F206" s="3">
        <f>SUM(E206*1.18)</f>
        <v>6404.005906017926</v>
      </c>
    </row>
    <row r="207" spans="1:6" s="2" customFormat="1" ht="12.75" customHeight="1">
      <c r="A207" s="9">
        <v>175</v>
      </c>
      <c r="B207" s="9" t="s">
        <v>160</v>
      </c>
      <c r="C207" s="9" t="s">
        <v>102</v>
      </c>
      <c r="D207" s="5">
        <v>0.05</v>
      </c>
      <c r="E207" s="3">
        <v>984.5080281690141</v>
      </c>
      <c r="F207" s="3">
        <f>SUM(E207*1.18)</f>
        <v>1161.7194732394366</v>
      </c>
    </row>
    <row r="208" spans="1:6" s="2" customFormat="1" ht="12.75" customHeight="1">
      <c r="A208" s="9">
        <v>176</v>
      </c>
      <c r="B208" s="6" t="s">
        <v>203</v>
      </c>
      <c r="C208" s="9" t="s">
        <v>102</v>
      </c>
      <c r="D208" s="5">
        <v>0.056</v>
      </c>
      <c r="E208" s="3">
        <v>555.6073915492957</v>
      </c>
      <c r="F208" s="3">
        <f>SUM(E208*1.18)</f>
        <v>655.6167220281689</v>
      </c>
    </row>
    <row r="209" spans="1:6" s="2" customFormat="1" ht="12.75" customHeight="1">
      <c r="A209" s="9">
        <v>177</v>
      </c>
      <c r="B209" s="9" t="s">
        <v>161</v>
      </c>
      <c r="C209" s="9" t="s">
        <v>102</v>
      </c>
      <c r="D209" s="5">
        <v>0.06</v>
      </c>
      <c r="E209" s="3">
        <v>1128.993633802817</v>
      </c>
      <c r="F209" s="3">
        <f>SUM(E209*1.18)</f>
        <v>1332.212487887324</v>
      </c>
    </row>
    <row r="210" spans="1:6" s="13" customFormat="1" ht="12" customHeight="1">
      <c r="A210" s="42" t="s">
        <v>162</v>
      </c>
      <c r="B210" s="43"/>
      <c r="C210" s="16"/>
      <c r="D210" s="17"/>
      <c r="E210" s="36"/>
      <c r="F210" s="36"/>
    </row>
    <row r="211" spans="1:6" s="2" customFormat="1" ht="12.75" customHeight="1">
      <c r="A211" s="9">
        <v>178</v>
      </c>
      <c r="B211" s="9" t="s">
        <v>163</v>
      </c>
      <c r="C211" s="9" t="s">
        <v>166</v>
      </c>
      <c r="D211" s="5">
        <v>0.63</v>
      </c>
      <c r="E211" s="3">
        <v>3606.979117797696</v>
      </c>
      <c r="F211" s="3">
        <f aca="true" t="shared" si="8" ref="F211:F221">SUM(E211*1.18)</f>
        <v>4256.235359001281</v>
      </c>
    </row>
    <row r="212" spans="1:6" s="2" customFormat="1" ht="12.75" customHeight="1">
      <c r="A212" s="9">
        <v>179</v>
      </c>
      <c r="B212" s="9" t="s">
        <v>164</v>
      </c>
      <c r="C212" s="9" t="s">
        <v>166</v>
      </c>
      <c r="D212" s="5">
        <v>0.82</v>
      </c>
      <c r="E212" s="3">
        <v>4361.584883482714</v>
      </c>
      <c r="F212" s="3">
        <f t="shared" si="8"/>
        <v>5146.670162509602</v>
      </c>
    </row>
    <row r="213" spans="1:6" s="2" customFormat="1" ht="12.75" customHeight="1">
      <c r="A213" s="9">
        <v>180</v>
      </c>
      <c r="B213" s="9" t="s">
        <v>165</v>
      </c>
      <c r="C213" s="9" t="s">
        <v>166</v>
      </c>
      <c r="D213" s="5">
        <v>1.09</v>
      </c>
      <c r="E213" s="3">
        <v>8656.429076824585</v>
      </c>
      <c r="F213" s="3">
        <f t="shared" si="8"/>
        <v>10214.586310653009</v>
      </c>
    </row>
    <row r="214" spans="1:6" s="2" customFormat="1" ht="12.75" customHeight="1">
      <c r="A214" s="9">
        <v>181</v>
      </c>
      <c r="B214" s="9" t="s">
        <v>167</v>
      </c>
      <c r="C214" s="9" t="s">
        <v>166</v>
      </c>
      <c r="D214" s="5">
        <v>1.04</v>
      </c>
      <c r="E214" s="3">
        <v>8715.507559539052</v>
      </c>
      <c r="F214" s="3">
        <f t="shared" si="8"/>
        <v>10284.29892025608</v>
      </c>
    </row>
    <row r="215" spans="1:6" s="2" customFormat="1" ht="12.75" customHeight="1">
      <c r="A215" s="9">
        <v>182</v>
      </c>
      <c r="B215" s="9" t="s">
        <v>168</v>
      </c>
      <c r="C215" s="9" t="s">
        <v>166</v>
      </c>
      <c r="D215" s="5">
        <v>1.26</v>
      </c>
      <c r="E215" s="3">
        <v>9146.798235595392</v>
      </c>
      <c r="F215" s="3">
        <f t="shared" si="8"/>
        <v>10793.221918002562</v>
      </c>
    </row>
    <row r="216" spans="1:6" s="2" customFormat="1" ht="12.75" customHeight="1">
      <c r="A216" s="9">
        <v>183</v>
      </c>
      <c r="B216" s="9" t="s">
        <v>169</v>
      </c>
      <c r="C216" s="9" t="s">
        <v>166</v>
      </c>
      <c r="D216" s="5">
        <v>1.11</v>
      </c>
      <c r="E216" s="3">
        <v>8489.913683738798</v>
      </c>
      <c r="F216" s="3">
        <f t="shared" si="8"/>
        <v>10018.09814681178</v>
      </c>
    </row>
    <row r="217" spans="1:6" s="2" customFormat="1" ht="12.75" customHeight="1">
      <c r="A217" s="9">
        <v>184</v>
      </c>
      <c r="B217" s="9" t="s">
        <v>170</v>
      </c>
      <c r="C217" s="9" t="s">
        <v>166</v>
      </c>
      <c r="D217" s="5">
        <v>0.843</v>
      </c>
      <c r="E217" s="3">
        <v>5864.2335814340595</v>
      </c>
      <c r="F217" s="3">
        <f t="shared" si="8"/>
        <v>6919.79562609219</v>
      </c>
    </row>
    <row r="218" spans="1:6" s="2" customFormat="1" ht="12.75" customHeight="1">
      <c r="A218" s="9">
        <v>185</v>
      </c>
      <c r="B218" s="9" t="s">
        <v>171</v>
      </c>
      <c r="C218" s="9" t="s">
        <v>166</v>
      </c>
      <c r="D218" s="5">
        <v>0.66</v>
      </c>
      <c r="E218" s="3">
        <v>3869.060028169014</v>
      </c>
      <c r="F218" s="3">
        <f t="shared" si="8"/>
        <v>4565.490833239436</v>
      </c>
    </row>
    <row r="219" spans="1:6" s="2" customFormat="1" ht="12.75" customHeight="1">
      <c r="A219" s="9">
        <v>186</v>
      </c>
      <c r="B219" s="9" t="s">
        <v>172</v>
      </c>
      <c r="C219" s="9" t="s">
        <v>166</v>
      </c>
      <c r="D219" s="5">
        <v>0.65</v>
      </c>
      <c r="E219" s="3">
        <v>3837.699724711908</v>
      </c>
      <c r="F219" s="3">
        <f t="shared" si="8"/>
        <v>4528.485675160051</v>
      </c>
    </row>
    <row r="220" spans="1:6" s="2" customFormat="1" ht="12.75" customHeight="1">
      <c r="A220" s="9">
        <v>187</v>
      </c>
      <c r="B220" s="9" t="s">
        <v>173</v>
      </c>
      <c r="C220" s="9" t="s">
        <v>166</v>
      </c>
      <c r="D220" s="5">
        <v>1.06</v>
      </c>
      <c r="E220" s="3">
        <v>9178.992166453265</v>
      </c>
      <c r="F220" s="3">
        <f t="shared" si="8"/>
        <v>10831.210756414852</v>
      </c>
    </row>
    <row r="221" spans="1:6" s="2" customFormat="1" ht="12.75" customHeight="1">
      <c r="A221" s="9">
        <v>188</v>
      </c>
      <c r="B221" s="9" t="s">
        <v>174</v>
      </c>
      <c r="C221" s="9" t="s">
        <v>166</v>
      </c>
      <c r="D221" s="5">
        <v>1.1</v>
      </c>
      <c r="E221" s="3">
        <v>9878.153380281692</v>
      </c>
      <c r="F221" s="3">
        <f t="shared" si="8"/>
        <v>11656.220988732395</v>
      </c>
    </row>
    <row r="222" spans="1:6" s="13" customFormat="1" ht="12" customHeight="1">
      <c r="A222" s="42" t="s">
        <v>175</v>
      </c>
      <c r="B222" s="43"/>
      <c r="C222" s="16"/>
      <c r="D222" s="17"/>
      <c r="E222" s="36"/>
      <c r="F222" s="36"/>
    </row>
    <row r="223" spans="1:6" s="2" customFormat="1" ht="12.75" customHeight="1">
      <c r="A223" s="9">
        <v>189</v>
      </c>
      <c r="B223" s="9" t="s">
        <v>176</v>
      </c>
      <c r="C223" s="9" t="s">
        <v>177</v>
      </c>
      <c r="D223" s="5">
        <v>0.011</v>
      </c>
      <c r="E223" s="3">
        <v>33.2984338028169</v>
      </c>
      <c r="F223" s="3">
        <f>SUM(E223*1.18)</f>
        <v>39.29215188732394</v>
      </c>
    </row>
    <row r="224" spans="1:6" s="13" customFormat="1" ht="12" customHeight="1">
      <c r="A224" s="42" t="s">
        <v>156</v>
      </c>
      <c r="B224" s="43"/>
      <c r="C224" s="16"/>
      <c r="D224" s="17"/>
      <c r="E224" s="36"/>
      <c r="F224" s="36"/>
    </row>
    <row r="225" spans="1:6" s="2" customFormat="1" ht="12.75" customHeight="1">
      <c r="A225" s="9">
        <v>190</v>
      </c>
      <c r="B225" s="9" t="s">
        <v>2</v>
      </c>
      <c r="C225" s="9" t="s">
        <v>102</v>
      </c>
      <c r="D225" s="5">
        <v>0.275</v>
      </c>
      <c r="E225" s="3">
        <v>5021.254154929577</v>
      </c>
      <c r="F225" s="3">
        <f>SUM(E225*1.18)</f>
        <v>5925.079902816901</v>
      </c>
    </row>
    <row r="226" spans="1:6" s="2" customFormat="1" ht="12.75" customHeight="1">
      <c r="A226" s="9">
        <v>191</v>
      </c>
      <c r="B226" s="9" t="s">
        <v>178</v>
      </c>
      <c r="C226" s="9" t="s">
        <v>102</v>
      </c>
      <c r="D226" s="5">
        <v>0.11</v>
      </c>
      <c r="E226" s="3">
        <v>2005.141661971831</v>
      </c>
      <c r="F226" s="3">
        <f>SUM(E226*1.18)</f>
        <v>2366.0671611267603</v>
      </c>
    </row>
    <row r="227" spans="1:6" s="13" customFormat="1" ht="12" customHeight="1">
      <c r="A227" s="42" t="s">
        <v>198</v>
      </c>
      <c r="B227" s="43"/>
      <c r="C227" s="16"/>
      <c r="D227" s="17"/>
      <c r="E227" s="36"/>
      <c r="F227" s="36"/>
    </row>
    <row r="228" spans="1:6" s="1" customFormat="1" ht="12.75" customHeight="1">
      <c r="A228" s="9">
        <v>192</v>
      </c>
      <c r="B228" s="9" t="s">
        <v>179</v>
      </c>
      <c r="C228" s="9" t="s">
        <v>102</v>
      </c>
      <c r="D228" s="5">
        <v>0.165</v>
      </c>
      <c r="E228" s="3">
        <v>2710.352492957746</v>
      </c>
      <c r="F228" s="3">
        <f aca="true" t="shared" si="9" ref="F228:F233">SUM(E228*1.18)</f>
        <v>3198.2159416901404</v>
      </c>
    </row>
    <row r="229" spans="1:6" s="1" customFormat="1" ht="12.75" customHeight="1">
      <c r="A229" s="9">
        <v>193</v>
      </c>
      <c r="B229" s="9" t="s">
        <v>180</v>
      </c>
      <c r="C229" s="9" t="s">
        <v>102</v>
      </c>
      <c r="D229" s="5">
        <v>0.149</v>
      </c>
      <c r="E229" s="3">
        <v>2809.1275239436623</v>
      </c>
      <c r="F229" s="3">
        <f t="shared" si="9"/>
        <v>3314.770478253521</v>
      </c>
    </row>
    <row r="230" spans="1:6" s="1" customFormat="1" ht="12.75" customHeight="1">
      <c r="A230" s="9">
        <v>194</v>
      </c>
      <c r="B230" s="9" t="s">
        <v>181</v>
      </c>
      <c r="C230" s="9" t="s">
        <v>102</v>
      </c>
      <c r="D230" s="5">
        <v>0.132</v>
      </c>
      <c r="E230" s="3">
        <v>1873.9459943661973</v>
      </c>
      <c r="F230" s="3">
        <f t="shared" si="9"/>
        <v>2211.2562733521127</v>
      </c>
    </row>
    <row r="231" spans="1:6" s="1" customFormat="1" ht="12.75" customHeight="1">
      <c r="A231" s="9">
        <v>195</v>
      </c>
      <c r="B231" s="9" t="s">
        <v>182</v>
      </c>
      <c r="C231" s="9" t="s">
        <v>102</v>
      </c>
      <c r="D231" s="5">
        <v>0.121</v>
      </c>
      <c r="E231" s="3">
        <v>1207.063828169014</v>
      </c>
      <c r="F231" s="3">
        <f t="shared" si="9"/>
        <v>1424.3353172394363</v>
      </c>
    </row>
    <row r="232" spans="1:6" s="1" customFormat="1" ht="12.75" customHeight="1">
      <c r="A232" s="9">
        <v>196</v>
      </c>
      <c r="B232" s="9" t="s">
        <v>183</v>
      </c>
      <c r="C232" s="9" t="s">
        <v>102</v>
      </c>
      <c r="D232" s="5">
        <v>0.105</v>
      </c>
      <c r="E232" s="3">
        <v>959.7588591549295</v>
      </c>
      <c r="F232" s="3">
        <f t="shared" si="9"/>
        <v>1132.5154538028166</v>
      </c>
    </row>
    <row r="233" spans="1:6" s="1" customFormat="1" ht="12.75" customHeight="1">
      <c r="A233" s="9">
        <v>197</v>
      </c>
      <c r="B233" s="9" t="s">
        <v>184</v>
      </c>
      <c r="C233" s="9" t="s">
        <v>102</v>
      </c>
      <c r="D233" s="5">
        <v>0.088</v>
      </c>
      <c r="E233" s="3">
        <v>817.5373295774648</v>
      </c>
      <c r="F233" s="3">
        <f t="shared" si="9"/>
        <v>964.6940489014085</v>
      </c>
    </row>
    <row r="234" spans="1:6" s="12" customFormat="1" ht="12" customHeight="1">
      <c r="A234" s="42" t="s">
        <v>185</v>
      </c>
      <c r="B234" s="43"/>
      <c r="C234" s="16"/>
      <c r="D234" s="17"/>
      <c r="E234" s="36"/>
      <c r="F234" s="36"/>
    </row>
    <row r="235" spans="1:6" s="1" customFormat="1" ht="12.75" customHeight="1">
      <c r="A235" s="9">
        <v>198</v>
      </c>
      <c r="B235" s="9" t="s">
        <v>186</v>
      </c>
      <c r="C235" s="9" t="s">
        <v>136</v>
      </c>
      <c r="D235" s="5">
        <v>0.045</v>
      </c>
      <c r="E235" s="3">
        <v>273.9227976952625</v>
      </c>
      <c r="F235" s="3">
        <f>SUM(E235*1.18)</f>
        <v>323.22890128040973</v>
      </c>
    </row>
    <row r="236" spans="1:6" s="12" customFormat="1" ht="12" customHeight="1">
      <c r="A236" s="42" t="s">
        <v>187</v>
      </c>
      <c r="B236" s="43"/>
      <c r="C236" s="16"/>
      <c r="D236" s="17"/>
      <c r="E236" s="36"/>
      <c r="F236" s="36"/>
    </row>
    <row r="237" spans="1:6" s="1" customFormat="1" ht="12.75" customHeight="1">
      <c r="A237" s="9">
        <v>199</v>
      </c>
      <c r="B237" s="9" t="s">
        <v>236</v>
      </c>
      <c r="C237" s="9" t="s">
        <v>136</v>
      </c>
      <c r="D237" s="5">
        <v>0.0154</v>
      </c>
      <c r="E237" s="3">
        <v>488.58353521126764</v>
      </c>
      <c r="F237" s="3">
        <f>SUM(E237*1.18)</f>
        <v>576.5285715492957</v>
      </c>
    </row>
    <row r="238" spans="1:6" s="1" customFormat="1" ht="12.75" customHeight="1">
      <c r="A238" s="9">
        <v>200</v>
      </c>
      <c r="B238" s="9" t="s">
        <v>237</v>
      </c>
      <c r="C238" s="9" t="s">
        <v>136</v>
      </c>
      <c r="D238" s="5">
        <v>0.0154</v>
      </c>
      <c r="E238" s="3">
        <v>221.1275352112676</v>
      </c>
      <c r="F238" s="3">
        <f>SUM(E238*1.18)</f>
        <v>260.93049154929577</v>
      </c>
    </row>
    <row r="239" spans="1:6" s="1" customFormat="1" ht="12" customHeight="1">
      <c r="A239" s="42" t="s">
        <v>188</v>
      </c>
      <c r="B239" s="43"/>
      <c r="C239" s="16"/>
      <c r="D239" s="17"/>
      <c r="E239" s="36"/>
      <c r="F239" s="36"/>
    </row>
    <row r="240" spans="1:6" s="10" customFormat="1" ht="12.75" customHeight="1">
      <c r="A240" s="9">
        <v>201</v>
      </c>
      <c r="B240" s="9" t="s">
        <v>189</v>
      </c>
      <c r="C240" s="9" t="s">
        <v>96</v>
      </c>
      <c r="D240" s="5">
        <v>0.64</v>
      </c>
      <c r="E240" s="3">
        <v>7402.939871959027</v>
      </c>
      <c r="F240" s="3">
        <f>SUM(E240*1.18)</f>
        <v>8735.469048911651</v>
      </c>
    </row>
    <row r="241" spans="1:6" s="10" customFormat="1" ht="12.75" customHeight="1">
      <c r="A241" s="9">
        <v>202</v>
      </c>
      <c r="B241" s="9" t="s">
        <v>190</v>
      </c>
      <c r="C241" s="9" t="s">
        <v>96</v>
      </c>
      <c r="D241" s="5">
        <v>0.8</v>
      </c>
      <c r="E241" s="3">
        <v>9309.408839948783</v>
      </c>
      <c r="F241" s="3">
        <f>SUM(E241*1.18)</f>
        <v>10985.102431139563</v>
      </c>
    </row>
    <row r="242" spans="1:6" s="12" customFormat="1" ht="12.75" customHeight="1">
      <c r="A242" s="42" t="s">
        <v>191</v>
      </c>
      <c r="B242" s="43"/>
      <c r="C242" s="16"/>
      <c r="D242" s="17"/>
      <c r="E242" s="36"/>
      <c r="F242" s="36"/>
    </row>
    <row r="243" spans="1:6" s="10" customFormat="1" ht="12.75" customHeight="1">
      <c r="A243" s="9">
        <v>203</v>
      </c>
      <c r="B243" s="11" t="s">
        <v>234</v>
      </c>
      <c r="C243" s="9" t="s">
        <v>96</v>
      </c>
      <c r="D243" s="5">
        <v>0.31</v>
      </c>
      <c r="E243" s="3">
        <v>3440.492125480154</v>
      </c>
      <c r="F243" s="3">
        <f>SUM(E243*1.18)</f>
        <v>4059.780708066581</v>
      </c>
    </row>
    <row r="244" spans="1:6" s="10" customFormat="1" ht="12.75" customHeight="1">
      <c r="A244" s="9">
        <v>204</v>
      </c>
      <c r="B244" s="26" t="s">
        <v>192</v>
      </c>
      <c r="C244" s="9" t="s">
        <v>102</v>
      </c>
      <c r="D244" s="5">
        <v>0.12</v>
      </c>
      <c r="E244" s="3">
        <v>791.1577259923175</v>
      </c>
      <c r="F244" s="3">
        <f>SUM(E244*1.18)</f>
        <v>933.5661166709347</v>
      </c>
    </row>
    <row r="245" spans="1:6" s="7" customFormat="1" ht="12.75">
      <c r="A245" s="9">
        <v>205</v>
      </c>
      <c r="B245" s="6" t="s">
        <v>208</v>
      </c>
      <c r="C245" s="9" t="s">
        <v>96</v>
      </c>
      <c r="D245" s="6">
        <v>0.1</v>
      </c>
      <c r="E245" s="4">
        <v>611.418104993598</v>
      </c>
      <c r="F245" s="4">
        <f>SUM(E245*1.18)</f>
        <v>721.4733638924456</v>
      </c>
    </row>
    <row r="246" spans="1:6" s="7" customFormat="1" ht="12.75">
      <c r="A246" s="9">
        <v>206</v>
      </c>
      <c r="B246" s="6" t="s">
        <v>209</v>
      </c>
      <c r="C246" s="9" t="s">
        <v>96</v>
      </c>
      <c r="D246" s="6">
        <v>0.1</v>
      </c>
      <c r="E246" s="4">
        <v>713.0581049935979</v>
      </c>
      <c r="F246" s="4">
        <f>SUM(E246*1.18)</f>
        <v>841.4085638924455</v>
      </c>
    </row>
    <row r="247" spans="1:6" s="1" customFormat="1" ht="12" customHeight="1">
      <c r="A247" s="42" t="s">
        <v>199</v>
      </c>
      <c r="B247" s="43"/>
      <c r="C247" s="16"/>
      <c r="D247" s="17"/>
      <c r="E247" s="36"/>
      <c r="F247" s="36"/>
    </row>
    <row r="248" spans="1:6" s="10" customFormat="1" ht="12.75" customHeight="1">
      <c r="A248" s="9">
        <v>207</v>
      </c>
      <c r="B248" s="9" t="s">
        <v>193</v>
      </c>
      <c r="C248" s="9" t="s">
        <v>102</v>
      </c>
      <c r="D248" s="5">
        <v>0.07</v>
      </c>
      <c r="E248" s="3">
        <v>907.2392394366198</v>
      </c>
      <c r="F248" s="3">
        <f>SUM(E248*1.18)</f>
        <v>1070.5423025352113</v>
      </c>
    </row>
    <row r="249" spans="1:6" s="10" customFormat="1" ht="12.75" customHeight="1">
      <c r="A249" s="9">
        <v>208</v>
      </c>
      <c r="B249" s="9" t="s">
        <v>194</v>
      </c>
      <c r="C249" s="9" t="s">
        <v>102</v>
      </c>
      <c r="D249" s="5">
        <v>0.09</v>
      </c>
      <c r="E249" s="3">
        <v>1436.4504507042254</v>
      </c>
      <c r="F249" s="3">
        <f>SUM(E249*1.18)</f>
        <v>1695.0115318309859</v>
      </c>
    </row>
    <row r="250" spans="1:6" s="10" customFormat="1" ht="12.75" customHeight="1">
      <c r="A250" s="9">
        <v>209</v>
      </c>
      <c r="B250" s="9" t="s">
        <v>195</v>
      </c>
      <c r="C250" s="9" t="s">
        <v>102</v>
      </c>
      <c r="D250" s="5">
        <v>0.2</v>
      </c>
      <c r="E250" s="3">
        <v>3731.392112676057</v>
      </c>
      <c r="F250" s="3">
        <f>SUM(E250*1.18)</f>
        <v>4403.042692957747</v>
      </c>
    </row>
    <row r="251" spans="1:6" s="10" customFormat="1" ht="12.75" customHeight="1">
      <c r="A251" s="9">
        <v>210</v>
      </c>
      <c r="B251" s="9" t="s">
        <v>196</v>
      </c>
      <c r="C251" s="9" t="s">
        <v>102</v>
      </c>
      <c r="D251" s="5">
        <v>0.24</v>
      </c>
      <c r="E251" s="3">
        <v>4328.654535211268</v>
      </c>
      <c r="F251" s="3">
        <f>SUM(E251*1.18)</f>
        <v>5107.812351549296</v>
      </c>
    </row>
    <row r="252" spans="1:6" s="1" customFormat="1" ht="12.75" customHeight="1">
      <c r="A252" s="42" t="s">
        <v>215</v>
      </c>
      <c r="B252" s="43"/>
      <c r="C252" s="27"/>
      <c r="D252" s="28"/>
      <c r="E252" s="36"/>
      <c r="F252" s="36"/>
    </row>
    <row r="253" spans="1:6" s="7" customFormat="1" ht="12.75">
      <c r="A253" s="9">
        <v>211</v>
      </c>
      <c r="B253" s="6" t="s">
        <v>202</v>
      </c>
      <c r="C253" s="9" t="s">
        <v>102</v>
      </c>
      <c r="D253" s="6">
        <v>1.35</v>
      </c>
      <c r="E253" s="4">
        <v>13864.956760563378</v>
      </c>
      <c r="F253" s="4">
        <f>SUM(E253*1.18)</f>
        <v>16360.648977464785</v>
      </c>
    </row>
    <row r="254" spans="1:6" s="7" customFormat="1" ht="12.75">
      <c r="A254" s="9">
        <v>212</v>
      </c>
      <c r="B254" s="6" t="s">
        <v>216</v>
      </c>
      <c r="C254" s="9" t="s">
        <v>96</v>
      </c>
      <c r="D254" s="6">
        <v>1.35</v>
      </c>
      <c r="E254" s="4">
        <v>14409.979417413571</v>
      </c>
      <c r="F254" s="4">
        <f>SUM(E254*1.18)</f>
        <v>17003.775712548013</v>
      </c>
    </row>
    <row r="255" spans="1:6" ht="12.75">
      <c r="A255" s="27" t="s">
        <v>200</v>
      </c>
      <c r="B255" s="29"/>
      <c r="C255" s="27"/>
      <c r="D255" s="28"/>
      <c r="E255" s="36"/>
      <c r="F255" s="36"/>
    </row>
    <row r="256" spans="1:6" s="7" customFormat="1" ht="12.75">
      <c r="A256" s="9">
        <v>213</v>
      </c>
      <c r="B256" s="6" t="s">
        <v>204</v>
      </c>
      <c r="C256" s="9" t="s">
        <v>102</v>
      </c>
      <c r="D256" s="6">
        <v>0.18</v>
      </c>
      <c r="E256" s="4">
        <v>2012.7409014084506</v>
      </c>
      <c r="F256" s="4">
        <f>SUM(E256*1.18)</f>
        <v>2375.0342636619716</v>
      </c>
    </row>
    <row r="257" spans="1:6" s="7" customFormat="1" ht="12.75">
      <c r="A257" s="9">
        <v>214</v>
      </c>
      <c r="B257" s="6" t="s">
        <v>205</v>
      </c>
      <c r="C257" s="9" t="s">
        <v>102</v>
      </c>
      <c r="D257" s="6">
        <v>0.05</v>
      </c>
      <c r="E257" s="4">
        <v>320.0680281690141</v>
      </c>
      <c r="F257" s="4">
        <f>SUM(E257*1.18)</f>
        <v>377.68027323943664</v>
      </c>
    </row>
    <row r="258" spans="1:6" s="7" customFormat="1" ht="12.75">
      <c r="A258" s="9">
        <v>215</v>
      </c>
      <c r="B258" s="6" t="s">
        <v>206</v>
      </c>
      <c r="C258" s="9" t="s">
        <v>102</v>
      </c>
      <c r="D258" s="6">
        <v>0.02</v>
      </c>
      <c r="E258" s="4">
        <v>170.53121126760564</v>
      </c>
      <c r="F258" s="4">
        <f>SUM(E258*1.18)</f>
        <v>201.22682929577465</v>
      </c>
    </row>
    <row r="259" spans="1:6" s="7" customFormat="1" ht="12.75">
      <c r="A259" s="9">
        <v>216</v>
      </c>
      <c r="B259" s="6" t="s">
        <v>207</v>
      </c>
      <c r="C259" s="9" t="s">
        <v>102</v>
      </c>
      <c r="D259" s="6">
        <v>0.38</v>
      </c>
      <c r="E259" s="4">
        <v>4343.013014084507</v>
      </c>
      <c r="F259" s="4">
        <f>SUM(E259*1.18)</f>
        <v>5124.7553566197175</v>
      </c>
    </row>
    <row r="260" spans="1:6" ht="12.75">
      <c r="A260" s="44" t="s">
        <v>210</v>
      </c>
      <c r="B260" s="45"/>
      <c r="C260" s="27"/>
      <c r="D260" s="28"/>
      <c r="E260" s="36"/>
      <c r="F260" s="36"/>
    </row>
    <row r="261" spans="1:6" s="7" customFormat="1" ht="12.75">
      <c r="A261" s="9">
        <v>217</v>
      </c>
      <c r="B261" s="6" t="s">
        <v>201</v>
      </c>
      <c r="C261" s="9" t="s">
        <v>103</v>
      </c>
      <c r="D261" s="6">
        <v>0.68</v>
      </c>
      <c r="E261" s="4">
        <v>7673.308962868118</v>
      </c>
      <c r="F261" s="4">
        <f>SUM(E261*1.18)</f>
        <v>9054.50457618438</v>
      </c>
    </row>
    <row r="262" spans="1:6" ht="12.75">
      <c r="A262" s="42" t="s">
        <v>98</v>
      </c>
      <c r="B262" s="43"/>
      <c r="C262" s="16"/>
      <c r="D262" s="17"/>
      <c r="E262" s="36"/>
      <c r="F262" s="36"/>
    </row>
    <row r="263" spans="1:6" s="7" customFormat="1" ht="12.75">
      <c r="A263" s="9">
        <v>218</v>
      </c>
      <c r="B263" s="9" t="s">
        <v>99</v>
      </c>
      <c r="C263" s="9" t="s">
        <v>102</v>
      </c>
      <c r="D263" s="5">
        <v>0.615</v>
      </c>
      <c r="E263" s="4">
        <v>6930.764746478873</v>
      </c>
      <c r="F263" s="4">
        <f>SUM(E263*1.18)</f>
        <v>8178.30240084507</v>
      </c>
    </row>
    <row r="264" spans="1:6" s="7" customFormat="1" ht="12.75">
      <c r="A264" s="9">
        <v>219</v>
      </c>
      <c r="B264" s="9" t="s">
        <v>100</v>
      </c>
      <c r="C264" s="9" t="s">
        <v>96</v>
      </c>
      <c r="D264" s="5">
        <v>0.615</v>
      </c>
      <c r="E264" s="4">
        <v>7951.233345710627</v>
      </c>
      <c r="F264" s="4">
        <f>SUM(E264*1.18)</f>
        <v>9382.45534793854</v>
      </c>
    </row>
    <row r="265" spans="1:6" s="7" customFormat="1" ht="12.75">
      <c r="A265" s="9">
        <v>220</v>
      </c>
      <c r="B265" s="9" t="s">
        <v>101</v>
      </c>
      <c r="C265" s="9" t="s">
        <v>103</v>
      </c>
      <c r="D265" s="5">
        <v>0.615</v>
      </c>
      <c r="E265" s="4">
        <v>8631.856488476311</v>
      </c>
      <c r="F265" s="4">
        <f>SUM(E265*1.18)</f>
        <v>10185.590656402046</v>
      </c>
    </row>
    <row r="266" spans="1:6" ht="12.75">
      <c r="A266" s="42" t="s">
        <v>62</v>
      </c>
      <c r="B266" s="43"/>
      <c r="C266" s="16"/>
      <c r="D266" s="17"/>
      <c r="E266" s="36"/>
      <c r="F266" s="36"/>
    </row>
    <row r="267" spans="1:6" s="7" customFormat="1" ht="12.75">
      <c r="A267" s="9">
        <v>221</v>
      </c>
      <c r="B267" s="9" t="s">
        <v>65</v>
      </c>
      <c r="C267" s="9" t="s">
        <v>103</v>
      </c>
      <c r="D267" s="5">
        <v>1.07</v>
      </c>
      <c r="E267" s="4">
        <v>12782.38380921895</v>
      </c>
      <c r="F267" s="4">
        <f>SUM(E267*1.18)</f>
        <v>15083.212894878361</v>
      </c>
    </row>
    <row r="268" spans="1:6" s="7" customFormat="1" ht="12.75">
      <c r="A268" s="9">
        <v>223</v>
      </c>
      <c r="B268" s="9" t="s">
        <v>64</v>
      </c>
      <c r="C268" s="9" t="s">
        <v>103</v>
      </c>
      <c r="D268" s="5">
        <v>1.07</v>
      </c>
      <c r="E268" s="4">
        <v>13029.34380921895</v>
      </c>
      <c r="F268" s="4">
        <f>SUM(E268*1.18)</f>
        <v>15374.62569487836</v>
      </c>
    </row>
    <row r="269" spans="1:6" s="7" customFormat="1" ht="12.75">
      <c r="A269" s="9">
        <v>224</v>
      </c>
      <c r="B269" s="9" t="s">
        <v>63</v>
      </c>
      <c r="C269" s="9" t="s">
        <v>103</v>
      </c>
      <c r="D269" s="5">
        <v>1.07</v>
      </c>
      <c r="E269" s="4">
        <v>14222.98380921895</v>
      </c>
      <c r="F269" s="4">
        <f>SUM(E269*1.18)</f>
        <v>16783.12089487836</v>
      </c>
    </row>
    <row r="271" spans="2:4" ht="21" customHeight="1" hidden="1" thickBot="1">
      <c r="B271" s="23" t="s">
        <v>280</v>
      </c>
      <c r="C271" s="33" t="s">
        <v>283</v>
      </c>
      <c r="D271" s="34" t="s">
        <v>285</v>
      </c>
    </row>
    <row r="272" spans="2:4" ht="12.75" hidden="1">
      <c r="B272" s="22" t="s">
        <v>235</v>
      </c>
      <c r="C272" s="24" t="s">
        <v>282</v>
      </c>
      <c r="D272" s="32">
        <v>4.95</v>
      </c>
    </row>
    <row r="273" spans="2:4" ht="12.75" hidden="1">
      <c r="B273" s="20" t="s">
        <v>232</v>
      </c>
      <c r="C273" s="15" t="s">
        <v>282</v>
      </c>
      <c r="D273" s="30" t="e">
        <f>SUM(#REF!/#REF!/1000)</f>
        <v>#REF!</v>
      </c>
    </row>
    <row r="274" spans="2:4" ht="12.75" customHeight="1" hidden="1">
      <c r="B274" s="20" t="s">
        <v>233</v>
      </c>
      <c r="C274" s="15" t="s">
        <v>282</v>
      </c>
      <c r="D274" s="30" t="e">
        <f>SUM(#REF!/#REF!/1000)</f>
        <v>#REF!</v>
      </c>
    </row>
    <row r="275" spans="2:4" ht="13.5" hidden="1" thickBot="1">
      <c r="B275" s="21" t="s">
        <v>231</v>
      </c>
      <c r="C275" s="25" t="s">
        <v>282</v>
      </c>
      <c r="D275" s="31">
        <v>42</v>
      </c>
    </row>
    <row r="276" spans="2:5" ht="28.5" customHeight="1">
      <c r="B276" s="41" t="s">
        <v>288</v>
      </c>
      <c r="C276" s="41"/>
      <c r="D276" s="41"/>
      <c r="E276" s="41"/>
    </row>
  </sheetData>
  <sheetProtection/>
  <mergeCells count="46">
    <mergeCell ref="D2:D4"/>
    <mergeCell ref="A5:B5"/>
    <mergeCell ref="B2:B4"/>
    <mergeCell ref="C2:C4"/>
    <mergeCell ref="A2:A4"/>
    <mergeCell ref="F2:F4"/>
    <mergeCell ref="B1:C1"/>
    <mergeCell ref="A47:B47"/>
    <mergeCell ref="A65:B65"/>
    <mergeCell ref="A89:B89"/>
    <mergeCell ref="A113:B113"/>
    <mergeCell ref="A132:B132"/>
    <mergeCell ref="A23:B23"/>
    <mergeCell ref="A135:B135"/>
    <mergeCell ref="A148:B148"/>
    <mergeCell ref="A154:B154"/>
    <mergeCell ref="A163:B163"/>
    <mergeCell ref="A166:B166"/>
    <mergeCell ref="A168:B168"/>
    <mergeCell ref="A161:B161"/>
    <mergeCell ref="A170:B170"/>
    <mergeCell ref="A172:B172"/>
    <mergeCell ref="A174:B174"/>
    <mergeCell ref="A177:B177"/>
    <mergeCell ref="A179:B179"/>
    <mergeCell ref="A182:B182"/>
    <mergeCell ref="A227:B227"/>
    <mergeCell ref="A234:B234"/>
    <mergeCell ref="A236:B236"/>
    <mergeCell ref="A239:B239"/>
    <mergeCell ref="A184:B184"/>
    <mergeCell ref="A188:B188"/>
    <mergeCell ref="A190:B190"/>
    <mergeCell ref="A194:B194"/>
    <mergeCell ref="A197:B197"/>
    <mergeCell ref="A210:B210"/>
    <mergeCell ref="E2:E4"/>
    <mergeCell ref="B276:E276"/>
    <mergeCell ref="A242:B242"/>
    <mergeCell ref="A247:B247"/>
    <mergeCell ref="A252:B252"/>
    <mergeCell ref="A260:B260"/>
    <mergeCell ref="A262:B262"/>
    <mergeCell ref="A266:B266"/>
    <mergeCell ref="A222:B222"/>
    <mergeCell ref="A224:B224"/>
  </mergeCells>
  <printOptions/>
  <pageMargins left="0.31496062992125984" right="0.2755905511811024" top="0.2755905511811024" bottom="0.2755905511811024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MERCEDES-BENZ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Пользователь Windows</cp:lastModifiedBy>
  <cp:lastPrinted>2018-01-25T14:15:44Z</cp:lastPrinted>
  <dcterms:created xsi:type="dcterms:W3CDTF">2005-10-27T06:22:19Z</dcterms:created>
  <dcterms:modified xsi:type="dcterms:W3CDTF">2018-05-25T11:10:42Z</dcterms:modified>
  <cp:category/>
  <cp:version/>
  <cp:contentType/>
  <cp:contentStatus/>
</cp:coreProperties>
</file>